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İlan" sheetId="1" r:id="rId1"/>
  </sheets>
  <definedNames>
    <definedName name="_xlnm.Print_Titles" localSheetId="0">'İlan'!$3:$4</definedName>
  </definedNames>
  <calcPr fullCalcOnLoad="1"/>
</workbook>
</file>

<file path=xl/sharedStrings.xml><?xml version="1.0" encoding="utf-8"?>
<sst xmlns="http://schemas.openxmlformats.org/spreadsheetml/2006/main" count="914" uniqueCount="192">
  <si>
    <t>VAKIFLAR GENEL MÜDÜRLÜĞÜ</t>
  </si>
  <si>
    <t xml:space="preserve"> -</t>
  </si>
  <si>
    <t>AYŞE KADIN BİNTİ ALEMİ AĞA VAKFI</t>
  </si>
  <si>
    <t>SULTAN MECİT VAKFI</t>
  </si>
  <si>
    <t>KARABATAK KERİMESİ ZELİHA HATUN VAKFI</t>
  </si>
  <si>
    <t>KAVCI CAMİİ VAKFI</t>
  </si>
  <si>
    <t>KİLCİOĞLU SARAÇ HÜSEYİN AĞA KIZI EMİNE VAKFI</t>
  </si>
  <si>
    <t>ALEMİZADE SEYİT MEHMET VAKFI</t>
  </si>
  <si>
    <t>ALEMİZADE HACI MUSTAFA BİN SEYİT MEHMET VAKFI</t>
  </si>
  <si>
    <t>HACI MUSTAFA MERMERLİ KUYU VAKFI</t>
  </si>
  <si>
    <t>ÜMMÜHAN KADIN VAKFI</t>
  </si>
  <si>
    <t>DEMİRCİ HACI ALİ AĞA VAKFI</t>
  </si>
  <si>
    <t>HACI KIRIK OĞLU HALİL ODA VAKFI</t>
  </si>
  <si>
    <t>GÜRE KÖYÜNDEN RAHİME HATUN VAKFI NAMINA VAKIFLAR GENEL MÜDÜRLÜĞÜ</t>
  </si>
  <si>
    <t>HACI SÜLEYMAN AĞA VAKFI</t>
  </si>
  <si>
    <t>ALEMİZADE SEYİT NEHMET AĞA VAKFI</t>
  </si>
  <si>
    <t>ALEMİZADE HACI MUSTAFA AĞA VAKFI.</t>
  </si>
  <si>
    <t>KARAOSMAN VAKFI</t>
  </si>
  <si>
    <t>BERGAMALI KARAOSMANOĞLU KÜÇÜK MEHMET AĞA VAKFI</t>
  </si>
  <si>
    <t>VALİDESULTAN VAKFI</t>
  </si>
  <si>
    <t>ALEMİZADE MUSTAFA AĞA VAKFI</t>
  </si>
  <si>
    <t>DAYIZADE SÜLEYMAN AĞA VAKFI</t>
  </si>
  <si>
    <t>HACI YAHYA VAKFI</t>
  </si>
  <si>
    <t>HACI SARI VAKFI</t>
  </si>
  <si>
    <t>HACI ALİ AĞA VAKFI</t>
  </si>
  <si>
    <t>EDREMİTLİ HACI HALİME HATUN VAKFI</t>
  </si>
  <si>
    <t>GAZİ CELAL VAKFI</t>
  </si>
  <si>
    <t>HACI EFENDİ VAKFI</t>
  </si>
  <si>
    <t>NASUH BEY VAKFI</t>
  </si>
  <si>
    <t>HAZİNEY-İ EVKAF</t>
  </si>
  <si>
    <t>HACI KABAKÇI KIZI AYŞE ŞERİFE VAKFI</t>
  </si>
  <si>
    <t>BEZMİALEM VALİDE SULTAN VAKFI</t>
  </si>
  <si>
    <t>VAKIFLAR GENEL MÜDÜRLÜĞÜ TÜZEL KİŞİLİĞİ</t>
  </si>
  <si>
    <t>HINDIROĞLU VAKFI</t>
  </si>
  <si>
    <t>Tam</t>
  </si>
  <si>
    <t>Havran</t>
  </si>
  <si>
    <t>-</t>
  </si>
  <si>
    <t>Edremit</t>
  </si>
  <si>
    <t>Burhaniye</t>
  </si>
  <si>
    <t>Gömeç</t>
  </si>
  <si>
    <t>Ayvacık</t>
  </si>
  <si>
    <t>HACI HANİFE V.</t>
  </si>
  <si>
    <t>CEMALERLİ İBRAHİM EFENDİ V.</t>
  </si>
  <si>
    <t>HARİRİZADE HACI HÜSEYİN V.</t>
  </si>
  <si>
    <t>Ezine</t>
  </si>
  <si>
    <t>Gelibolu</t>
  </si>
  <si>
    <t>ARAPSAİT V.</t>
  </si>
  <si>
    <t>BALATLI HACI MEHMET VAKFI</t>
  </si>
  <si>
    <t>HACI ÜMMÜHAN
KADIN VAKFI</t>
  </si>
  <si>
    <t>KAVCI CAMİİ İMAM VAKFI</t>
  </si>
  <si>
    <t>Hissesi</t>
  </si>
  <si>
    <t>Fiili Durumu</t>
  </si>
  <si>
    <t>Sıra</t>
  </si>
  <si>
    <t>İlçe</t>
  </si>
  <si>
    <t>Ada</t>
  </si>
  <si>
    <t>Parsel</t>
  </si>
  <si>
    <t>Cinsi</t>
  </si>
  <si>
    <t>Vakfı</t>
  </si>
  <si>
    <t>İl</t>
  </si>
  <si>
    <t>Balıkesir</t>
  </si>
  <si>
    <t>Çanakkale</t>
  </si>
  <si>
    <r>
      <t>Alanı
( m</t>
    </r>
    <r>
      <rPr>
        <b/>
        <sz val="9"/>
        <rFont val="Arial"/>
        <family val="2"/>
      </rPr>
      <t>² )</t>
    </r>
  </si>
  <si>
    <t>Hacıahmet</t>
  </si>
  <si>
    <t>Kızıklı</t>
  </si>
  <si>
    <t>Kocacamii</t>
  </si>
  <si>
    <t>Pelitköy</t>
  </si>
  <si>
    <t>Taylıeli</t>
  </si>
  <si>
    <t>Altınoluk</t>
  </si>
  <si>
    <t>Camivasat</t>
  </si>
  <si>
    <t>Gazi</t>
  </si>
  <si>
    <t>Gazi İlyas</t>
  </si>
  <si>
    <t>Gaziilyas</t>
  </si>
  <si>
    <t>Güre</t>
  </si>
  <si>
    <t>Kadıköy</t>
  </si>
  <si>
    <t>Kızılkeçili</t>
  </si>
  <si>
    <t>Tahtakuşlar</t>
  </si>
  <si>
    <t>Tuzcumurat</t>
  </si>
  <si>
    <t>Karaağaç</t>
  </si>
  <si>
    <t>Çamdibi</t>
  </si>
  <si>
    <t>Ebubekir</t>
  </si>
  <si>
    <t>Köylüce</t>
  </si>
  <si>
    <t>Tekke</t>
  </si>
  <si>
    <t>Zeytinli</t>
  </si>
  <si>
    <t>Adatepe</t>
  </si>
  <si>
    <t>Nusratlı Köyü</t>
  </si>
  <si>
    <t>Uluköy</t>
  </si>
  <si>
    <t>Alaattin Mahallesi</t>
  </si>
  <si>
    <t>Yazıcızade Mahallesi</t>
  </si>
  <si>
    <t>Zeytinlik</t>
  </si>
  <si>
    <t>Arsa</t>
  </si>
  <si>
    <t>Set</t>
  </si>
  <si>
    <t>( Yıkılmış )</t>
  </si>
  <si>
    <t>Dam</t>
  </si>
  <si>
    <t>Musluk Yeri</t>
  </si>
  <si>
    <t>176,97/403,72</t>
  </si>
  <si>
    <t>50,00/363,74</t>
  </si>
  <si>
    <t>94,92/495,41</t>
  </si>
  <si>
    <t>93,97/249,27</t>
  </si>
  <si>
    <t>24,86/292,04</t>
  </si>
  <si>
    <t>44,71/355,65</t>
  </si>
  <si>
    <t>44,66/215,91</t>
  </si>
  <si>
    <t>30,86/246,82</t>
  </si>
  <si>
    <t>98,48/258,04</t>
  </si>
  <si>
    <t>128,72/288,28</t>
  </si>
  <si>
    <t>87,11/271,56</t>
  </si>
  <si>
    <t>104,64/859,02</t>
  </si>
  <si>
    <t>229,33/279,23</t>
  </si>
  <si>
    <t>19,32/78,43</t>
  </si>
  <si>
    <t>92,45/224,89</t>
  </si>
  <si>
    <t>2,60/235,32</t>
  </si>
  <si>
    <t>798/2400</t>
  </si>
  <si>
    <t>14/80</t>
  </si>
  <si>
    <t>Mahalle-
Köy</t>
  </si>
  <si>
    <t>Kocaavlu</t>
  </si>
  <si>
    <t>Köy İçi</t>
  </si>
  <si>
    <t>Vakıfarmut</t>
  </si>
  <si>
    <t>Akyer</t>
  </si>
  <si>
    <t>Aşağıbağlar</t>
  </si>
  <si>
    <t>Bağlarburnu</t>
  </si>
  <si>
    <t>Çakıl</t>
  </si>
  <si>
    <t>Çekmedere</t>
  </si>
  <si>
    <t>Çile</t>
  </si>
  <si>
    <t>Çukurbağlar</t>
  </si>
  <si>
    <t>Demirciöğren</t>
  </si>
  <si>
    <t>Dikenli</t>
  </si>
  <si>
    <t>Gündüz</t>
  </si>
  <si>
    <t>Killik</t>
  </si>
  <si>
    <t>Mevkii</t>
  </si>
  <si>
    <t>Koyuntaşı</t>
  </si>
  <si>
    <t>Boyalık</t>
  </si>
  <si>
    <t>Kıraçlar</t>
  </si>
  <si>
    <t>Çınarlıkuyu</t>
  </si>
  <si>
    <t>Mermerlikuyu</t>
  </si>
  <si>
    <t>Emenler</t>
  </si>
  <si>
    <t>Kavaklı Çeşme</t>
  </si>
  <si>
    <t>Harmantepe</t>
  </si>
  <si>
    <t>Tuğla Yeri</t>
  </si>
  <si>
    <t>Katır Harabı</t>
  </si>
  <si>
    <t>Mağara</t>
  </si>
  <si>
    <t>Yaykın</t>
  </si>
  <si>
    <t>Kozbahçe</t>
  </si>
  <si>
    <t>Değirmendere</t>
  </si>
  <si>
    <t>Karayel</t>
  </si>
  <si>
    <t>Yassıtepe</t>
  </si>
  <si>
    <t>Ağılıpatlak</t>
  </si>
  <si>
    <t>Çamurlu</t>
  </si>
  <si>
    <t>Çekirdekli</t>
  </si>
  <si>
    <t>Kavaklı</t>
  </si>
  <si>
    <t>Kızlar Kuyusu</t>
  </si>
  <si>
    <t>Kürt Kuyusu</t>
  </si>
  <si>
    <t>Sıvalıkuyu</t>
  </si>
  <si>
    <t>Helvacı</t>
  </si>
  <si>
    <t>Taşahırlar</t>
  </si>
  <si>
    <t>Sarnıç</t>
  </si>
  <si>
    <t>İskelebaşı</t>
  </si>
  <si>
    <t>Cemil Yeri</t>
  </si>
  <si>
    <t>Karaotlar</t>
  </si>
  <si>
    <t>Köyiçi</t>
  </si>
  <si>
    <t>Çulhallar</t>
  </si>
  <si>
    <t>Mevlevihane</t>
  </si>
  <si>
    <t>Zeytin
Ağacı</t>
  </si>
  <si>
    <t>bila</t>
  </si>
  <si>
    <t>Kütük
No</t>
  </si>
  <si>
    <t>Diğer hissedara
ait ev mevcut</t>
  </si>
  <si>
    <t>Okul Bahçesi</t>
  </si>
  <si>
    <t>95,14/167,21</t>
  </si>
  <si>
    <t>Muhammen
Satış
Bedeli
( TL )</t>
  </si>
  <si>
    <t>Geçici Teminat
( %3 )</t>
  </si>
  <si>
    <t>Ek
Teminat
( %20 )</t>
  </si>
  <si>
    <t>İhale
Tarihi</t>
  </si>
  <si>
    <t>İhale
Saati</t>
  </si>
  <si>
    <t>TAŞINMAZ SATIŞ İLANI</t>
  </si>
  <si>
    <t>BALIKESİR VAKIFLAR BÖLGE MÜDÜRLÜĞÜ</t>
  </si>
  <si>
    <t>3- Taşınmazın satış bedeli ve KDV, ihale onayının alıcıya tebliğnden itibaren 15 günlük süre içinde peşin olarak tahsil edilecektir.</t>
  </si>
  <si>
    <t>7- Şirket veya şahıslardan istenilen bütün belgelerin aslı veya noter tasdikli olması gerekmektedir.</t>
  </si>
  <si>
    <t>İLAN  OLUNUR</t>
  </si>
  <si>
    <t>2- Listede yazılı taşınmazlara ait muhammen bedeller KDV hariç değerlerdir. Listede yazılı geçici teminat muhammen satış bedelinin %3'ü, ek teminat ise muhammen satış bedelinin %20'sidir.</t>
  </si>
  <si>
    <t xml:space="preserve">1- Listede vasıfları yazılı taşınmazların, 2886 Sayılı Devlet İhale Kanununun 45. Maddesine göre açık teklif usulü ile listede belirtilen tarih ve saatlerde Balıkesir  Merkez, Yıldırım Mahallesi, Yıldırım Caddesi, </t>
  </si>
  <si>
    <t>Naciye Hanım Sokak No:7 adresindeki Balıkesir Vakıflar Bölge Müdürlüğü hizmet binasında satış ihalesi yapılacaktır. Bir taşınmazın ihalesinin bitiminden sonra bir sonrakinin ihalesine başlanacaktır.</t>
  </si>
  <si>
    <t>4- İstekliler 2886 sayılı Devlet İhale Kanunu uyarınca 2009 tarihli İkametkah belgesi, Nüfüs cüzdanı sureti/örneği ile TC. Kimlik numarası ibraz edileceklerdir.</t>
  </si>
  <si>
    <t xml:space="preserve"> numarasını ibraz edeceklerdir.</t>
  </si>
  <si>
    <t xml:space="preserve">5- Şirket olarak katılacaklar ise 2009 tarihli, tasdikli ticaret ya da Sanayi Odası Sicil Kaydı, faaliyet belgesi, şirket ana sözleşmesi, imza sirküleri, nüfüs cüzdan süreti/örneği, TC. Kimlik numarası ve vergi </t>
  </si>
  <si>
    <t>6- Ortak müracaatlar, ortak girişim beyannamesi, ikametkah belgesi, nüfüs cüzdan sureti/örneği ile TC. Kimlik Numarası ve Vergi Numarasını ibraz edeceklerdir.</t>
  </si>
  <si>
    <t>8- İsteklilerin yukaruda istenilen belgelerle birlikte ihale saatinden önce Bölge Müdürlüğümüze müracaat edip, geçici ve ek teminatlarının tamamını yatırmaları gerekmektedir. 2886 sayılı Devlet İhale Kanu-</t>
  </si>
  <si>
    <t>nuna göre hazırlanacak teminat mektubu limit içi ve süresiz teminat mektubu ( teminat mektubu tayit yazısı ile birlikte getirilecektir ), devlet hahvili ya da nakit TL. kabul edilecek olup, teminatlar Bölge</t>
  </si>
  <si>
    <t>Müdürlüğümüzün Vakıfbank Balıkesir Şubesindeki 00158007266231283 nolu hesabına ( teminatlar yatırılırken taşınmazın yeri ve parsel numaraları belirtilecektir ) yatırılabilir.</t>
  </si>
  <si>
    <t>9- İhalenin onaylanmasından sonra yasal süre içerisinde talipli satış işlemlerine başlamadığı takdirde ihaleye girerken yatırmış olduğu geçici ve ek teminat, ihale kanunu gereğince İdare bütçesine irad</t>
  </si>
  <si>
    <t>ihaleye girmiş sayılacaktır.</t>
  </si>
  <si>
    <t xml:space="preserve">10- Bu ilan yukarudaki listede belirtilen taşınmazlar için satış talebi ile ilgili idareye verilen dilekçe sahiplerine duyuru mahiyetindedir. İhaleye iştirak edecek gerçek veya tüzel kişiler taşınmazı görerek </t>
  </si>
  <si>
    <t xml:space="preserve"> kaydedilecektir. Satış işlemleri ile ilgili tüm masraflar ile ihale ilan giderleri ihale üzerinde kalan şahsa ait olup ilan giderleri ihalenin bitiminde peşin olarak tahsil edilecektir.</t>
  </si>
  <si>
    <t>12- İdaremiz ihaleyi yapıp yapmamakta serbesttir.</t>
  </si>
  <si>
    <t>11- Telgraf veya faks ile yapılacak müracaatlar ve postadaki meydana gelebilecek gecikmeler kabul edilmeyecektir.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</si>
</sst>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_T_L_-;\-* #,##0\ _T_L_-;_-* &quot;-&quot;??\ _T_L_-;_-@_-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[$-41F]dd\ mmmm\ yyyy\ dddd"/>
    <numFmt numFmtId="169" formatCode="mmm/yyyy"/>
  </numFmts>
  <fonts count="8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9"/>
      <name val="Arial Tur"/>
      <family val="2"/>
    </font>
    <font>
      <sz val="9"/>
      <name val="Arial Tur"/>
      <family val="2"/>
    </font>
    <font>
      <b/>
      <sz val="9"/>
      <name val="Arial"/>
      <family val="2"/>
    </font>
    <font>
      <sz val="12"/>
      <name val="Arial Tur"/>
      <family val="0"/>
    </font>
    <font>
      <sz val="11"/>
      <name val="Arial Tu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5" applyFont="1" applyFill="1" applyBorder="1" applyAlignment="1">
      <alignment horizontal="center" vertical="center" wrapText="1"/>
    </xf>
    <xf numFmtId="164" fontId="4" fillId="0" borderId="1" xfId="15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3" fontId="4" fillId="0" borderId="2" xfId="15" applyFont="1" applyFill="1" applyBorder="1" applyAlignment="1">
      <alignment horizontal="center" vertical="center" wrapText="1"/>
    </xf>
    <xf numFmtId="43" fontId="4" fillId="0" borderId="1" xfId="15" applyFont="1" applyFill="1" applyBorder="1" applyAlignment="1">
      <alignment horizontal="centerContinuous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3" fontId="4" fillId="0" borderId="5" xfId="15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3" fontId="4" fillId="0" borderId="6" xfId="15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164" fontId="4" fillId="0" borderId="6" xfId="15" applyNumberFormat="1" applyFont="1" applyFill="1" applyBorder="1" applyAlignment="1">
      <alignment horizontal="center" vertical="center" wrapText="1"/>
    </xf>
    <xf numFmtId="164" fontId="4" fillId="0" borderId="5" xfId="15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3" fontId="3" fillId="0" borderId="16" xfId="15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6" xfId="15" applyNumberFormat="1" applyFont="1" applyFill="1" applyBorder="1" applyAlignment="1">
      <alignment horizontal="center" vertical="center" wrapText="1"/>
    </xf>
    <xf numFmtId="49" fontId="4" fillId="0" borderId="1" xfId="15" applyNumberFormat="1" applyFont="1" applyFill="1" applyBorder="1" applyAlignment="1">
      <alignment horizontal="center" vertical="center" wrapText="1"/>
    </xf>
    <xf numFmtId="49" fontId="4" fillId="0" borderId="5" xfId="15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4" fillId="0" borderId="6" xfId="15" applyNumberFormat="1" applyFont="1" applyFill="1" applyBorder="1" applyAlignment="1">
      <alignment horizontal="center" vertical="center" wrapText="1"/>
    </xf>
    <xf numFmtId="3" fontId="4" fillId="0" borderId="1" xfId="15" applyNumberFormat="1" applyFont="1" applyFill="1" applyBorder="1" applyAlignment="1">
      <alignment horizontal="center" vertical="center" wrapText="1"/>
    </xf>
    <xf numFmtId="3" fontId="4" fillId="0" borderId="5" xfId="15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right" vertical="center"/>
    </xf>
    <xf numFmtId="4" fontId="0" fillId="0" borderId="10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14" fontId="0" fillId="0" borderId="1" xfId="0" applyNumberForma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20" fontId="0" fillId="0" borderId="19" xfId="0" applyNumberFormat="1" applyFill="1" applyBorder="1" applyAlignment="1">
      <alignment horizontal="center" vertical="center"/>
    </xf>
    <xf numFmtId="43" fontId="4" fillId="0" borderId="6" xfId="15" applyFont="1" applyFill="1" applyBorder="1" applyAlignment="1">
      <alignment horizontal="centerContinuous" vertical="center" wrapText="1"/>
    </xf>
    <xf numFmtId="14" fontId="0" fillId="0" borderId="6" xfId="0" applyNumberFormat="1" applyFill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vertical="center"/>
    </xf>
    <xf numFmtId="14" fontId="0" fillId="0" borderId="22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right" vertical="center"/>
    </xf>
    <xf numFmtId="20" fontId="0" fillId="0" borderId="20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vertical="center"/>
    </xf>
    <xf numFmtId="43" fontId="4" fillId="0" borderId="22" xfId="15" applyFont="1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vertical="center"/>
    </xf>
    <xf numFmtId="4" fontId="0" fillId="0" borderId="22" xfId="0" applyNumberFormat="1" applyFill="1" applyBorder="1" applyAlignment="1">
      <alignment horizontal="right" vertical="center"/>
    </xf>
    <xf numFmtId="20" fontId="0" fillId="0" borderId="25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164" fontId="4" fillId="0" borderId="22" xfId="15" applyNumberFormat="1" applyFont="1" applyFill="1" applyBorder="1" applyAlignment="1">
      <alignment horizontal="center" vertical="center" wrapText="1"/>
    </xf>
    <xf numFmtId="3" fontId="4" fillId="0" borderId="22" xfId="15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vertical="center"/>
    </xf>
    <xf numFmtId="20" fontId="0" fillId="0" borderId="25" xfId="0" applyNumberFormat="1" applyFill="1" applyBorder="1" applyAlignment="1">
      <alignment horizontal="center" vertical="center"/>
    </xf>
    <xf numFmtId="49" fontId="4" fillId="0" borderId="22" xfId="15" applyNumberFormat="1" applyFon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14" fontId="0" fillId="0" borderId="5" xfId="0" applyNumberForma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3" fontId="4" fillId="0" borderId="17" xfId="15" applyFont="1" applyFill="1" applyBorder="1" applyAlignment="1">
      <alignment horizontal="center" vertical="center" wrapText="1"/>
    </xf>
    <xf numFmtId="3" fontId="4" fillId="0" borderId="17" xfId="1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="73" zoomScaleNormal="73" workbookViewId="0" topLeftCell="A1">
      <pane ySplit="4" topLeftCell="BM5" activePane="bottomLeft" state="frozen"/>
      <selection pane="topLeft" activeCell="A1" sqref="A1"/>
      <selection pane="bottomLeft" activeCell="A2" sqref="A2:S2"/>
    </sheetView>
  </sheetViews>
  <sheetFormatPr defaultColWidth="9.00390625" defaultRowHeight="12.75"/>
  <cols>
    <col min="1" max="1" width="4.75390625" style="91" customWidth="1"/>
    <col min="2" max="2" width="6.75390625" style="91" customWidth="1"/>
    <col min="3" max="3" width="9.75390625" style="91" customWidth="1"/>
    <col min="4" max="5" width="10.75390625" style="91" customWidth="1"/>
    <col min="6" max="6" width="12.75390625" style="91" customWidth="1"/>
    <col min="7" max="7" width="5.75390625" style="91" customWidth="1"/>
    <col min="8" max="8" width="6.75390625" style="91" customWidth="1"/>
    <col min="9" max="9" width="9.75390625" style="91" customWidth="1"/>
    <col min="10" max="10" width="12.75390625" style="92" bestFit="1" customWidth="1"/>
    <col min="11" max="11" width="10.25390625" style="91" bestFit="1" customWidth="1"/>
    <col min="12" max="12" width="14.25390625" style="91" bestFit="1" customWidth="1"/>
    <col min="13" max="13" width="6.375" style="93" bestFit="1" customWidth="1"/>
    <col min="14" max="14" width="25.75390625" style="91" customWidth="1"/>
    <col min="15" max="15" width="11.25390625" style="47" bestFit="1" customWidth="1"/>
    <col min="16" max="16" width="8.125" style="94" bestFit="1" customWidth="1"/>
    <col min="17" max="17" width="9.75390625" style="95" bestFit="1" customWidth="1"/>
    <col min="18" max="18" width="11.875" style="96" bestFit="1" customWidth="1"/>
    <col min="19" max="19" width="6.75390625" style="97" bestFit="1" customWidth="1"/>
    <col min="20" max="16384" width="9.125" style="91" customWidth="1"/>
  </cols>
  <sheetData>
    <row r="1" spans="1:19" ht="15">
      <c r="A1" s="107" t="s">
        <v>172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100" customFormat="1" ht="15">
      <c r="A2" s="107" t="s">
        <v>171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ht="4.5" customHeight="1" thickBot="1"/>
    <row r="4" spans="1:19" s="26" customFormat="1" ht="54.75" customHeight="1" thickBot="1">
      <c r="A4" s="27" t="s">
        <v>52</v>
      </c>
      <c r="B4" s="28" t="s">
        <v>162</v>
      </c>
      <c r="C4" s="28" t="s">
        <v>58</v>
      </c>
      <c r="D4" s="29" t="s">
        <v>53</v>
      </c>
      <c r="E4" s="29" t="s">
        <v>112</v>
      </c>
      <c r="F4" s="29" t="s">
        <v>127</v>
      </c>
      <c r="G4" s="29" t="s">
        <v>54</v>
      </c>
      <c r="H4" s="29" t="s">
        <v>55</v>
      </c>
      <c r="I4" s="32" t="s">
        <v>61</v>
      </c>
      <c r="J4" s="33" t="s">
        <v>50</v>
      </c>
      <c r="K4" s="29" t="s">
        <v>56</v>
      </c>
      <c r="L4" s="30" t="s">
        <v>51</v>
      </c>
      <c r="M4" s="30" t="s">
        <v>160</v>
      </c>
      <c r="N4" s="29" t="s">
        <v>57</v>
      </c>
      <c r="O4" s="31" t="s">
        <v>166</v>
      </c>
      <c r="P4" s="31" t="s">
        <v>167</v>
      </c>
      <c r="Q4" s="101" t="s">
        <v>168</v>
      </c>
      <c r="R4" s="102" t="s">
        <v>169</v>
      </c>
      <c r="S4" s="103" t="s">
        <v>170</v>
      </c>
    </row>
    <row r="5" spans="1:19" s="26" customFormat="1" ht="24.75" customHeight="1" thickTop="1">
      <c r="A5" s="14">
        <v>1</v>
      </c>
      <c r="B5" s="19">
        <v>356</v>
      </c>
      <c r="C5" s="19" t="s">
        <v>59</v>
      </c>
      <c r="D5" s="11" t="s">
        <v>38</v>
      </c>
      <c r="E5" s="11" t="s">
        <v>62</v>
      </c>
      <c r="F5" s="11" t="s">
        <v>113</v>
      </c>
      <c r="G5" s="11">
        <v>173</v>
      </c>
      <c r="H5" s="11">
        <v>14</v>
      </c>
      <c r="I5" s="15">
        <v>172</v>
      </c>
      <c r="J5" s="34" t="s">
        <v>34</v>
      </c>
      <c r="K5" s="11" t="s">
        <v>88</v>
      </c>
      <c r="L5" s="16" t="s">
        <v>88</v>
      </c>
      <c r="M5" s="16">
        <v>3</v>
      </c>
      <c r="N5" s="11" t="s">
        <v>0</v>
      </c>
      <c r="O5" s="21">
        <v>1400</v>
      </c>
      <c r="P5" s="48">
        <f>O5*0.03</f>
        <v>42</v>
      </c>
      <c r="Q5" s="63">
        <f>O5*0.2</f>
        <v>280</v>
      </c>
      <c r="R5" s="54">
        <v>39987</v>
      </c>
      <c r="S5" s="64">
        <v>0.3958333333333333</v>
      </c>
    </row>
    <row r="6" spans="1:19" s="42" customFormat="1" ht="24.75" customHeight="1">
      <c r="A6" s="14">
        <v>2</v>
      </c>
      <c r="B6" s="19">
        <v>552</v>
      </c>
      <c r="C6" s="19" t="s">
        <v>59</v>
      </c>
      <c r="D6" s="11" t="s">
        <v>38</v>
      </c>
      <c r="E6" s="11" t="s">
        <v>63</v>
      </c>
      <c r="F6" s="11" t="s">
        <v>114</v>
      </c>
      <c r="G6" s="11" t="s">
        <v>36</v>
      </c>
      <c r="H6" s="11">
        <v>2642</v>
      </c>
      <c r="I6" s="15">
        <v>99</v>
      </c>
      <c r="J6" s="34" t="s">
        <v>34</v>
      </c>
      <c r="K6" s="11" t="s">
        <v>89</v>
      </c>
      <c r="L6" s="16" t="s">
        <v>164</v>
      </c>
      <c r="M6" s="16" t="s">
        <v>36</v>
      </c>
      <c r="N6" s="11" t="s">
        <v>48</v>
      </c>
      <c r="O6" s="20">
        <v>198</v>
      </c>
      <c r="P6" s="71">
        <f aca="true" t="shared" si="0" ref="P6:P24">O6*0.03</f>
        <v>5.9399999999999995</v>
      </c>
      <c r="Q6" s="49">
        <f aca="true" t="shared" si="1" ref="Q6:Q69">O6*0.2</f>
        <v>39.6</v>
      </c>
      <c r="R6" s="50">
        <v>39987</v>
      </c>
      <c r="S6" s="51">
        <v>0.40625</v>
      </c>
    </row>
    <row r="7" spans="1:19" s="26" customFormat="1" ht="24.75" customHeight="1">
      <c r="A7" s="8">
        <v>3</v>
      </c>
      <c r="B7" s="9">
        <v>313</v>
      </c>
      <c r="C7" s="9" t="s">
        <v>59</v>
      </c>
      <c r="D7" s="1" t="s">
        <v>38</v>
      </c>
      <c r="E7" s="1" t="s">
        <v>64</v>
      </c>
      <c r="F7" s="1" t="s">
        <v>115</v>
      </c>
      <c r="G7" s="1">
        <v>138</v>
      </c>
      <c r="H7" s="1">
        <v>37</v>
      </c>
      <c r="I7" s="2">
        <v>192</v>
      </c>
      <c r="J7" s="35" t="s">
        <v>34</v>
      </c>
      <c r="K7" s="1" t="s">
        <v>88</v>
      </c>
      <c r="L7" s="4" t="s">
        <v>88</v>
      </c>
      <c r="M7" s="4">
        <v>3</v>
      </c>
      <c r="N7" s="1" t="s">
        <v>0</v>
      </c>
      <c r="O7" s="20">
        <v>1430</v>
      </c>
      <c r="P7" s="48">
        <f t="shared" si="0"/>
        <v>42.9</v>
      </c>
      <c r="Q7" s="49">
        <f t="shared" si="1"/>
        <v>286</v>
      </c>
      <c r="R7" s="50">
        <v>39987</v>
      </c>
      <c r="S7" s="64">
        <v>0.416666666666667</v>
      </c>
    </row>
    <row r="8" spans="1:19" s="26" customFormat="1" ht="24.75" customHeight="1">
      <c r="A8" s="14">
        <v>4</v>
      </c>
      <c r="B8" s="19">
        <v>441</v>
      </c>
      <c r="C8" s="9" t="s">
        <v>59</v>
      </c>
      <c r="D8" s="1" t="s">
        <v>38</v>
      </c>
      <c r="E8" s="1" t="s">
        <v>65</v>
      </c>
      <c r="F8" s="1" t="s">
        <v>116</v>
      </c>
      <c r="G8" s="1" t="s">
        <v>1</v>
      </c>
      <c r="H8" s="1">
        <v>2802</v>
      </c>
      <c r="I8" s="2">
        <v>72</v>
      </c>
      <c r="J8" s="35" t="s">
        <v>34</v>
      </c>
      <c r="K8" s="1" t="s">
        <v>88</v>
      </c>
      <c r="L8" s="4" t="s">
        <v>88</v>
      </c>
      <c r="M8" s="4">
        <v>4</v>
      </c>
      <c r="N8" s="1" t="s">
        <v>21</v>
      </c>
      <c r="O8" s="20">
        <v>1550</v>
      </c>
      <c r="P8" s="48">
        <f t="shared" si="0"/>
        <v>46.5</v>
      </c>
      <c r="Q8" s="49">
        <f t="shared" si="1"/>
        <v>310</v>
      </c>
      <c r="R8" s="50">
        <v>39987</v>
      </c>
      <c r="S8" s="51">
        <v>0.427083333333333</v>
      </c>
    </row>
    <row r="9" spans="1:19" s="26" customFormat="1" ht="24.75" customHeight="1">
      <c r="A9" s="8">
        <v>5</v>
      </c>
      <c r="B9" s="9">
        <v>105</v>
      </c>
      <c r="C9" s="9" t="s">
        <v>59</v>
      </c>
      <c r="D9" s="1" t="s">
        <v>38</v>
      </c>
      <c r="E9" s="1" t="s">
        <v>65</v>
      </c>
      <c r="F9" s="1" t="s">
        <v>117</v>
      </c>
      <c r="G9" s="1" t="s">
        <v>1</v>
      </c>
      <c r="H9" s="1">
        <v>926</v>
      </c>
      <c r="I9" s="2">
        <v>150</v>
      </c>
      <c r="J9" s="35" t="s">
        <v>34</v>
      </c>
      <c r="K9" s="1" t="s">
        <v>88</v>
      </c>
      <c r="L9" s="4" t="s">
        <v>88</v>
      </c>
      <c r="M9" s="4">
        <v>5</v>
      </c>
      <c r="N9" s="1" t="s">
        <v>16</v>
      </c>
      <c r="O9" s="20">
        <v>2050</v>
      </c>
      <c r="P9" s="48">
        <f t="shared" si="0"/>
        <v>61.5</v>
      </c>
      <c r="Q9" s="49">
        <f t="shared" si="1"/>
        <v>410</v>
      </c>
      <c r="R9" s="50">
        <v>39987</v>
      </c>
      <c r="S9" s="64">
        <v>0.4375</v>
      </c>
    </row>
    <row r="10" spans="1:19" s="26" customFormat="1" ht="24.75" customHeight="1">
      <c r="A10" s="14">
        <v>6</v>
      </c>
      <c r="B10" s="19">
        <v>419</v>
      </c>
      <c r="C10" s="9" t="s">
        <v>59</v>
      </c>
      <c r="D10" s="1" t="s">
        <v>38</v>
      </c>
      <c r="E10" s="1" t="s">
        <v>65</v>
      </c>
      <c r="F10" s="1" t="s">
        <v>117</v>
      </c>
      <c r="G10" s="1" t="s">
        <v>1</v>
      </c>
      <c r="H10" s="1">
        <v>927</v>
      </c>
      <c r="I10" s="2">
        <v>63</v>
      </c>
      <c r="J10" s="35" t="s">
        <v>34</v>
      </c>
      <c r="K10" s="1" t="s">
        <v>88</v>
      </c>
      <c r="L10" s="4" t="s">
        <v>88</v>
      </c>
      <c r="M10" s="4">
        <v>2</v>
      </c>
      <c r="N10" s="1" t="s">
        <v>16</v>
      </c>
      <c r="O10" s="20">
        <v>830</v>
      </c>
      <c r="P10" s="48">
        <f t="shared" si="0"/>
        <v>24.9</v>
      </c>
      <c r="Q10" s="49">
        <f t="shared" si="1"/>
        <v>166</v>
      </c>
      <c r="R10" s="50">
        <v>39987</v>
      </c>
      <c r="S10" s="51">
        <v>0.447916666666667</v>
      </c>
    </row>
    <row r="11" spans="1:19" s="26" customFormat="1" ht="24.75" customHeight="1">
      <c r="A11" s="8">
        <v>7</v>
      </c>
      <c r="B11" s="9">
        <v>420</v>
      </c>
      <c r="C11" s="9" t="s">
        <v>59</v>
      </c>
      <c r="D11" s="1" t="s">
        <v>38</v>
      </c>
      <c r="E11" s="1" t="s">
        <v>65</v>
      </c>
      <c r="F11" s="1" t="s">
        <v>117</v>
      </c>
      <c r="G11" s="1" t="s">
        <v>1</v>
      </c>
      <c r="H11" s="1">
        <v>928</v>
      </c>
      <c r="I11" s="2">
        <v>75</v>
      </c>
      <c r="J11" s="35" t="s">
        <v>34</v>
      </c>
      <c r="K11" s="1" t="s">
        <v>88</v>
      </c>
      <c r="L11" s="4" t="s">
        <v>88</v>
      </c>
      <c r="M11" s="4">
        <v>3</v>
      </c>
      <c r="N11" s="1" t="s">
        <v>20</v>
      </c>
      <c r="O11" s="20">
        <v>1200</v>
      </c>
      <c r="P11" s="48">
        <f t="shared" si="0"/>
        <v>36</v>
      </c>
      <c r="Q11" s="49">
        <f t="shared" si="1"/>
        <v>240</v>
      </c>
      <c r="R11" s="50">
        <v>39987</v>
      </c>
      <c r="S11" s="64">
        <v>0.458333333333333</v>
      </c>
    </row>
    <row r="12" spans="1:19" s="26" customFormat="1" ht="24.75" customHeight="1">
      <c r="A12" s="14">
        <v>8</v>
      </c>
      <c r="B12" s="19">
        <v>463</v>
      </c>
      <c r="C12" s="9" t="s">
        <v>59</v>
      </c>
      <c r="D12" s="1" t="s">
        <v>38</v>
      </c>
      <c r="E12" s="1" t="s">
        <v>65</v>
      </c>
      <c r="F12" s="1" t="s">
        <v>117</v>
      </c>
      <c r="G12" s="1" t="s">
        <v>1</v>
      </c>
      <c r="H12" s="1">
        <v>924</v>
      </c>
      <c r="I12" s="2">
        <v>200</v>
      </c>
      <c r="J12" s="35" t="s">
        <v>34</v>
      </c>
      <c r="K12" s="1" t="s">
        <v>88</v>
      </c>
      <c r="L12" s="4" t="s">
        <v>88</v>
      </c>
      <c r="M12" s="4">
        <v>6</v>
      </c>
      <c r="N12" s="1" t="s">
        <v>16</v>
      </c>
      <c r="O12" s="20">
        <v>2500</v>
      </c>
      <c r="P12" s="48">
        <f t="shared" si="0"/>
        <v>75</v>
      </c>
      <c r="Q12" s="49">
        <f t="shared" si="1"/>
        <v>500</v>
      </c>
      <c r="R12" s="50">
        <v>39987</v>
      </c>
      <c r="S12" s="51">
        <v>0.46875</v>
      </c>
    </row>
    <row r="13" spans="1:19" s="26" customFormat="1" ht="24.75" customHeight="1">
      <c r="A13" s="8">
        <v>9</v>
      </c>
      <c r="B13" s="9">
        <v>403</v>
      </c>
      <c r="C13" s="9" t="s">
        <v>59</v>
      </c>
      <c r="D13" s="1" t="s">
        <v>38</v>
      </c>
      <c r="E13" s="1" t="s">
        <v>65</v>
      </c>
      <c r="F13" s="1" t="s">
        <v>118</v>
      </c>
      <c r="G13" s="1" t="s">
        <v>1</v>
      </c>
      <c r="H13" s="1">
        <v>2970</v>
      </c>
      <c r="I13" s="2">
        <v>105</v>
      </c>
      <c r="J13" s="35" t="s">
        <v>34</v>
      </c>
      <c r="K13" s="1" t="s">
        <v>88</v>
      </c>
      <c r="L13" s="4" t="s">
        <v>88</v>
      </c>
      <c r="M13" s="4">
        <v>5</v>
      </c>
      <c r="N13" s="1" t="s">
        <v>19</v>
      </c>
      <c r="O13" s="20">
        <v>1960</v>
      </c>
      <c r="P13" s="48">
        <f t="shared" si="0"/>
        <v>58.8</v>
      </c>
      <c r="Q13" s="49">
        <f t="shared" si="1"/>
        <v>392</v>
      </c>
      <c r="R13" s="50">
        <v>39987</v>
      </c>
      <c r="S13" s="64">
        <v>0.479166666666667</v>
      </c>
    </row>
    <row r="14" spans="1:19" s="26" customFormat="1" ht="24.75" customHeight="1">
      <c r="A14" s="8">
        <v>10</v>
      </c>
      <c r="B14" s="9">
        <v>542</v>
      </c>
      <c r="C14" s="9" t="s">
        <v>59</v>
      </c>
      <c r="D14" s="1" t="s">
        <v>38</v>
      </c>
      <c r="E14" s="1" t="s">
        <v>65</v>
      </c>
      <c r="F14" s="1" t="s">
        <v>118</v>
      </c>
      <c r="G14" s="1" t="s">
        <v>1</v>
      </c>
      <c r="H14" s="1">
        <v>3107</v>
      </c>
      <c r="I14" s="2">
        <v>117</v>
      </c>
      <c r="J14" s="35" t="s">
        <v>34</v>
      </c>
      <c r="K14" s="1" t="s">
        <v>88</v>
      </c>
      <c r="L14" s="4" t="s">
        <v>88</v>
      </c>
      <c r="M14" s="4">
        <v>2</v>
      </c>
      <c r="N14" s="1" t="s">
        <v>0</v>
      </c>
      <c r="O14" s="20">
        <v>930</v>
      </c>
      <c r="P14" s="65">
        <f t="shared" si="0"/>
        <v>27.9</v>
      </c>
      <c r="Q14" s="49">
        <f t="shared" si="1"/>
        <v>186</v>
      </c>
      <c r="R14" s="50">
        <v>39987</v>
      </c>
      <c r="S14" s="51">
        <v>0.489583333333333</v>
      </c>
    </row>
    <row r="15" spans="1:19" s="26" customFormat="1" ht="24.75" customHeight="1">
      <c r="A15" s="14">
        <v>11</v>
      </c>
      <c r="B15" s="19">
        <v>546</v>
      </c>
      <c r="C15" s="19" t="s">
        <v>59</v>
      </c>
      <c r="D15" s="11" t="s">
        <v>38</v>
      </c>
      <c r="E15" s="11" t="s">
        <v>65</v>
      </c>
      <c r="F15" s="11" t="s">
        <v>119</v>
      </c>
      <c r="G15" s="11" t="s">
        <v>1</v>
      </c>
      <c r="H15" s="11">
        <v>4029</v>
      </c>
      <c r="I15" s="15">
        <v>150</v>
      </c>
      <c r="J15" s="34" t="s">
        <v>34</v>
      </c>
      <c r="K15" s="11" t="s">
        <v>88</v>
      </c>
      <c r="L15" s="16" t="s">
        <v>88</v>
      </c>
      <c r="M15" s="16">
        <v>5</v>
      </c>
      <c r="N15" s="11" t="s">
        <v>26</v>
      </c>
      <c r="O15" s="21">
        <v>2050</v>
      </c>
      <c r="P15" s="48">
        <f t="shared" si="0"/>
        <v>61.5</v>
      </c>
      <c r="Q15" s="63">
        <f t="shared" si="1"/>
        <v>410</v>
      </c>
      <c r="R15" s="54">
        <v>39987</v>
      </c>
      <c r="S15" s="64">
        <v>0.5520833333333334</v>
      </c>
    </row>
    <row r="16" spans="1:19" s="26" customFormat="1" ht="24.75" customHeight="1">
      <c r="A16" s="14">
        <v>12</v>
      </c>
      <c r="B16" s="19">
        <v>375</v>
      </c>
      <c r="C16" s="9" t="s">
        <v>59</v>
      </c>
      <c r="D16" s="1" t="s">
        <v>38</v>
      </c>
      <c r="E16" s="1" t="s">
        <v>65</v>
      </c>
      <c r="F16" s="1" t="s">
        <v>120</v>
      </c>
      <c r="G16" s="1" t="s">
        <v>1</v>
      </c>
      <c r="H16" s="1">
        <v>1350</v>
      </c>
      <c r="I16" s="2">
        <v>106</v>
      </c>
      <c r="J16" s="35" t="s">
        <v>34</v>
      </c>
      <c r="K16" s="1" t="s">
        <v>88</v>
      </c>
      <c r="L16" s="4" t="s">
        <v>88</v>
      </c>
      <c r="M16" s="4">
        <v>2</v>
      </c>
      <c r="N16" s="1" t="s">
        <v>17</v>
      </c>
      <c r="O16" s="20">
        <v>910</v>
      </c>
      <c r="P16" s="48">
        <f t="shared" si="0"/>
        <v>27.3</v>
      </c>
      <c r="Q16" s="49">
        <f t="shared" si="1"/>
        <v>182</v>
      </c>
      <c r="R16" s="50">
        <v>39987</v>
      </c>
      <c r="S16" s="51">
        <v>0.5625</v>
      </c>
    </row>
    <row r="17" spans="1:19" s="26" customFormat="1" ht="24.75" customHeight="1">
      <c r="A17" s="8">
        <v>13</v>
      </c>
      <c r="B17" s="9">
        <v>559</v>
      </c>
      <c r="C17" s="9" t="s">
        <v>59</v>
      </c>
      <c r="D17" s="1" t="s">
        <v>38</v>
      </c>
      <c r="E17" s="1" t="s">
        <v>65</v>
      </c>
      <c r="F17" s="1" t="s">
        <v>121</v>
      </c>
      <c r="G17" s="1" t="s">
        <v>1</v>
      </c>
      <c r="H17" s="1">
        <v>2842</v>
      </c>
      <c r="I17" s="2">
        <v>28</v>
      </c>
      <c r="J17" s="35" t="s">
        <v>34</v>
      </c>
      <c r="K17" s="1" t="s">
        <v>88</v>
      </c>
      <c r="L17" s="4" t="s">
        <v>88</v>
      </c>
      <c r="M17" s="4">
        <v>1</v>
      </c>
      <c r="N17" s="1" t="s">
        <v>22</v>
      </c>
      <c r="O17" s="20">
        <v>400</v>
      </c>
      <c r="P17" s="48">
        <f t="shared" si="0"/>
        <v>12</v>
      </c>
      <c r="Q17" s="49">
        <f t="shared" si="1"/>
        <v>80</v>
      </c>
      <c r="R17" s="50">
        <v>39987</v>
      </c>
      <c r="S17" s="64">
        <v>0.572916666666667</v>
      </c>
    </row>
    <row r="18" spans="1:19" s="26" customFormat="1" ht="24.75" customHeight="1">
      <c r="A18" s="14">
        <v>14</v>
      </c>
      <c r="B18" s="19">
        <v>561</v>
      </c>
      <c r="C18" s="9" t="s">
        <v>59</v>
      </c>
      <c r="D18" s="1" t="s">
        <v>38</v>
      </c>
      <c r="E18" s="1" t="s">
        <v>65</v>
      </c>
      <c r="F18" s="1" t="s">
        <v>121</v>
      </c>
      <c r="G18" s="1" t="s">
        <v>1</v>
      </c>
      <c r="H18" s="1">
        <v>2839</v>
      </c>
      <c r="I18" s="2">
        <v>97</v>
      </c>
      <c r="J18" s="35" t="s">
        <v>34</v>
      </c>
      <c r="K18" s="1" t="s">
        <v>88</v>
      </c>
      <c r="L18" s="4" t="s">
        <v>88</v>
      </c>
      <c r="M18" s="4">
        <v>2</v>
      </c>
      <c r="N18" s="1" t="s">
        <v>22</v>
      </c>
      <c r="O18" s="20">
        <v>900</v>
      </c>
      <c r="P18" s="48">
        <f t="shared" si="0"/>
        <v>27</v>
      </c>
      <c r="Q18" s="49">
        <f t="shared" si="1"/>
        <v>180</v>
      </c>
      <c r="R18" s="50">
        <v>39987</v>
      </c>
      <c r="S18" s="51">
        <v>0.583333333333333</v>
      </c>
    </row>
    <row r="19" spans="1:19" s="26" customFormat="1" ht="36">
      <c r="A19" s="8">
        <v>15</v>
      </c>
      <c r="B19" s="9">
        <v>351</v>
      </c>
      <c r="C19" s="9" t="s">
        <v>59</v>
      </c>
      <c r="D19" s="1" t="s">
        <v>38</v>
      </c>
      <c r="E19" s="1" t="s">
        <v>65</v>
      </c>
      <c r="F19" s="1" t="s">
        <v>122</v>
      </c>
      <c r="G19" s="1" t="s">
        <v>1</v>
      </c>
      <c r="H19" s="1">
        <v>1597</v>
      </c>
      <c r="I19" s="2">
        <v>84</v>
      </c>
      <c r="J19" s="35" t="s">
        <v>34</v>
      </c>
      <c r="K19" s="1" t="s">
        <v>88</v>
      </c>
      <c r="L19" s="4" t="s">
        <v>88</v>
      </c>
      <c r="M19" s="4">
        <v>3</v>
      </c>
      <c r="N19" s="1" t="s">
        <v>18</v>
      </c>
      <c r="O19" s="20">
        <v>1220</v>
      </c>
      <c r="P19" s="48">
        <f t="shared" si="0"/>
        <v>36.6</v>
      </c>
      <c r="Q19" s="49">
        <f t="shared" si="1"/>
        <v>244</v>
      </c>
      <c r="R19" s="50">
        <v>39987</v>
      </c>
      <c r="S19" s="64">
        <v>0.59375</v>
      </c>
    </row>
    <row r="20" spans="1:19" s="26" customFormat="1" ht="40.5" customHeight="1">
      <c r="A20" s="14">
        <v>16</v>
      </c>
      <c r="B20" s="19">
        <v>446</v>
      </c>
      <c r="C20" s="9" t="s">
        <v>59</v>
      </c>
      <c r="D20" s="1" t="s">
        <v>38</v>
      </c>
      <c r="E20" s="1" t="s">
        <v>65</v>
      </c>
      <c r="F20" s="1" t="s">
        <v>123</v>
      </c>
      <c r="G20" s="1" t="s">
        <v>1</v>
      </c>
      <c r="H20" s="1">
        <v>1828</v>
      </c>
      <c r="I20" s="2">
        <v>53</v>
      </c>
      <c r="J20" s="35" t="s">
        <v>34</v>
      </c>
      <c r="K20" s="1" t="s">
        <v>88</v>
      </c>
      <c r="L20" s="4" t="s">
        <v>88</v>
      </c>
      <c r="M20" s="4">
        <v>3</v>
      </c>
      <c r="N20" s="1" t="s">
        <v>18</v>
      </c>
      <c r="O20" s="20">
        <v>1160</v>
      </c>
      <c r="P20" s="48">
        <f t="shared" si="0"/>
        <v>34.8</v>
      </c>
      <c r="Q20" s="49">
        <f t="shared" si="1"/>
        <v>232</v>
      </c>
      <c r="R20" s="50">
        <v>39987</v>
      </c>
      <c r="S20" s="51">
        <v>0.604166666666667</v>
      </c>
    </row>
    <row r="21" spans="1:19" s="26" customFormat="1" ht="24.75" customHeight="1">
      <c r="A21" s="8">
        <v>17</v>
      </c>
      <c r="B21" s="9">
        <v>563</v>
      </c>
      <c r="C21" s="9" t="s">
        <v>59</v>
      </c>
      <c r="D21" s="1" t="s">
        <v>38</v>
      </c>
      <c r="E21" s="1" t="s">
        <v>65</v>
      </c>
      <c r="F21" s="1" t="s">
        <v>124</v>
      </c>
      <c r="G21" s="1" t="s">
        <v>1</v>
      </c>
      <c r="H21" s="1">
        <v>1189</v>
      </c>
      <c r="I21" s="2">
        <v>180</v>
      </c>
      <c r="J21" s="35" t="s">
        <v>34</v>
      </c>
      <c r="K21" s="1" t="s">
        <v>88</v>
      </c>
      <c r="L21" s="4" t="s">
        <v>88</v>
      </c>
      <c r="M21" s="4">
        <v>5</v>
      </c>
      <c r="N21" s="1" t="s">
        <v>23</v>
      </c>
      <c r="O21" s="20">
        <v>2100</v>
      </c>
      <c r="P21" s="48">
        <f t="shared" si="0"/>
        <v>63</v>
      </c>
      <c r="Q21" s="49">
        <f t="shared" si="1"/>
        <v>420</v>
      </c>
      <c r="R21" s="50">
        <v>39987</v>
      </c>
      <c r="S21" s="64">
        <v>0.614583333333333</v>
      </c>
    </row>
    <row r="22" spans="1:19" s="26" customFormat="1" ht="24.75" customHeight="1">
      <c r="A22" s="14">
        <v>18</v>
      </c>
      <c r="B22" s="19">
        <v>513</v>
      </c>
      <c r="C22" s="9" t="s">
        <v>59</v>
      </c>
      <c r="D22" s="1" t="s">
        <v>38</v>
      </c>
      <c r="E22" s="1" t="s">
        <v>65</v>
      </c>
      <c r="F22" s="1" t="s">
        <v>125</v>
      </c>
      <c r="G22" s="1" t="s">
        <v>1</v>
      </c>
      <c r="H22" s="1">
        <v>1127</v>
      </c>
      <c r="I22" s="2">
        <v>75</v>
      </c>
      <c r="J22" s="35" t="s">
        <v>34</v>
      </c>
      <c r="K22" s="1" t="s">
        <v>88</v>
      </c>
      <c r="L22" s="4" t="s">
        <v>88</v>
      </c>
      <c r="M22" s="4">
        <v>2</v>
      </c>
      <c r="N22" s="1" t="s">
        <v>24</v>
      </c>
      <c r="O22" s="20">
        <v>850</v>
      </c>
      <c r="P22" s="48">
        <f t="shared" si="0"/>
        <v>25.5</v>
      </c>
      <c r="Q22" s="49">
        <f t="shared" si="1"/>
        <v>170</v>
      </c>
      <c r="R22" s="50">
        <v>39987</v>
      </c>
      <c r="S22" s="51">
        <v>0.625</v>
      </c>
    </row>
    <row r="23" spans="1:19" s="26" customFormat="1" ht="24.75" customHeight="1">
      <c r="A23" s="8">
        <v>19</v>
      </c>
      <c r="B23" s="9">
        <v>525</v>
      </c>
      <c r="C23" s="9" t="s">
        <v>59</v>
      </c>
      <c r="D23" s="1" t="s">
        <v>38</v>
      </c>
      <c r="E23" s="1" t="s">
        <v>65</v>
      </c>
      <c r="F23" s="1" t="s">
        <v>126</v>
      </c>
      <c r="G23" s="1" t="s">
        <v>1</v>
      </c>
      <c r="H23" s="1">
        <v>1213</v>
      </c>
      <c r="I23" s="2">
        <v>121</v>
      </c>
      <c r="J23" s="35" t="s">
        <v>34</v>
      </c>
      <c r="K23" s="1" t="s">
        <v>88</v>
      </c>
      <c r="L23" s="4" t="s">
        <v>88</v>
      </c>
      <c r="M23" s="4">
        <v>2</v>
      </c>
      <c r="N23" s="1" t="s">
        <v>25</v>
      </c>
      <c r="O23" s="20">
        <v>940</v>
      </c>
      <c r="P23" s="48">
        <f t="shared" si="0"/>
        <v>28.2</v>
      </c>
      <c r="Q23" s="49">
        <f t="shared" si="1"/>
        <v>188</v>
      </c>
      <c r="R23" s="50">
        <v>39987</v>
      </c>
      <c r="S23" s="64">
        <v>0.635416666666666</v>
      </c>
    </row>
    <row r="24" spans="1:19" s="26" customFormat="1" ht="24.75" customHeight="1">
      <c r="A24" s="8">
        <v>20</v>
      </c>
      <c r="B24" s="9">
        <v>526</v>
      </c>
      <c r="C24" s="9" t="s">
        <v>59</v>
      </c>
      <c r="D24" s="1" t="s">
        <v>38</v>
      </c>
      <c r="E24" s="1" t="s">
        <v>65</v>
      </c>
      <c r="F24" s="1" t="s">
        <v>126</v>
      </c>
      <c r="G24" s="1" t="s">
        <v>1</v>
      </c>
      <c r="H24" s="1">
        <v>1214</v>
      </c>
      <c r="I24" s="2">
        <v>105</v>
      </c>
      <c r="J24" s="35" t="s">
        <v>34</v>
      </c>
      <c r="K24" s="1" t="s">
        <v>88</v>
      </c>
      <c r="L24" s="4" t="s">
        <v>88</v>
      </c>
      <c r="M24" s="4">
        <v>2</v>
      </c>
      <c r="N24" s="1" t="s">
        <v>25</v>
      </c>
      <c r="O24" s="20">
        <v>910</v>
      </c>
      <c r="P24" s="65">
        <f t="shared" si="0"/>
        <v>27.3</v>
      </c>
      <c r="Q24" s="49">
        <f t="shared" si="1"/>
        <v>182</v>
      </c>
      <c r="R24" s="50">
        <v>39987</v>
      </c>
      <c r="S24" s="51">
        <v>0.645833333333333</v>
      </c>
    </row>
    <row r="25" spans="1:19" s="26" customFormat="1" ht="24.75" customHeight="1">
      <c r="A25" s="14">
        <v>21</v>
      </c>
      <c r="B25" s="19">
        <v>21</v>
      </c>
      <c r="C25" s="19" t="s">
        <v>59</v>
      </c>
      <c r="D25" s="11" t="s">
        <v>38</v>
      </c>
      <c r="E25" s="11" t="s">
        <v>65</v>
      </c>
      <c r="F25" s="11" t="s">
        <v>126</v>
      </c>
      <c r="G25" s="11" t="s">
        <v>1</v>
      </c>
      <c r="H25" s="11">
        <v>1225</v>
      </c>
      <c r="I25" s="15">
        <v>161</v>
      </c>
      <c r="J25" s="34" t="s">
        <v>34</v>
      </c>
      <c r="K25" s="11" t="s">
        <v>88</v>
      </c>
      <c r="L25" s="16" t="s">
        <v>88</v>
      </c>
      <c r="M25" s="16">
        <v>2</v>
      </c>
      <c r="N25" s="11" t="s">
        <v>25</v>
      </c>
      <c r="O25" s="22">
        <v>1020</v>
      </c>
      <c r="P25" s="48">
        <f>O25*0.03</f>
        <v>30.599999999999998</v>
      </c>
      <c r="Q25" s="49">
        <f t="shared" si="1"/>
        <v>204</v>
      </c>
      <c r="R25" s="50">
        <v>39987</v>
      </c>
      <c r="S25" s="64">
        <v>0.656249999999999</v>
      </c>
    </row>
    <row r="26" spans="1:19" s="26" customFormat="1" ht="24.75" customHeight="1">
      <c r="A26" s="8">
        <v>22</v>
      </c>
      <c r="B26" s="19">
        <v>22</v>
      </c>
      <c r="C26" s="19" t="s">
        <v>59</v>
      </c>
      <c r="D26" s="1" t="s">
        <v>38</v>
      </c>
      <c r="E26" s="1" t="s">
        <v>65</v>
      </c>
      <c r="F26" s="1" t="s">
        <v>128</v>
      </c>
      <c r="G26" s="1" t="s">
        <v>1</v>
      </c>
      <c r="H26" s="1">
        <v>1671</v>
      </c>
      <c r="I26" s="2">
        <v>111</v>
      </c>
      <c r="J26" s="35" t="s">
        <v>34</v>
      </c>
      <c r="K26" s="1" t="s">
        <v>88</v>
      </c>
      <c r="L26" s="16" t="s">
        <v>88</v>
      </c>
      <c r="M26" s="16">
        <v>1</v>
      </c>
      <c r="N26" s="1" t="s">
        <v>17</v>
      </c>
      <c r="O26" s="23">
        <v>570</v>
      </c>
      <c r="P26" s="65">
        <f aca="true" t="shared" si="2" ref="P26:P46">O26*0.03</f>
        <v>17.099999999999998</v>
      </c>
      <c r="Q26" s="49">
        <f t="shared" si="1"/>
        <v>114</v>
      </c>
      <c r="R26" s="50">
        <v>39987</v>
      </c>
      <c r="S26" s="51">
        <v>0.666666666666666</v>
      </c>
    </row>
    <row r="27" spans="1:19" s="26" customFormat="1" ht="36">
      <c r="A27" s="8">
        <v>23</v>
      </c>
      <c r="B27" s="9">
        <v>23</v>
      </c>
      <c r="C27" s="19" t="s">
        <v>59</v>
      </c>
      <c r="D27" s="1" t="s">
        <v>38</v>
      </c>
      <c r="E27" s="1" t="s">
        <v>65</v>
      </c>
      <c r="F27" s="1" t="s">
        <v>128</v>
      </c>
      <c r="G27" s="1" t="s">
        <v>1</v>
      </c>
      <c r="H27" s="1">
        <v>1640</v>
      </c>
      <c r="I27" s="2">
        <v>107</v>
      </c>
      <c r="J27" s="35" t="s">
        <v>34</v>
      </c>
      <c r="K27" s="1" t="s">
        <v>88</v>
      </c>
      <c r="L27" s="16" t="s">
        <v>88</v>
      </c>
      <c r="M27" s="16">
        <v>1</v>
      </c>
      <c r="N27" s="1" t="s">
        <v>18</v>
      </c>
      <c r="O27" s="23">
        <v>570</v>
      </c>
      <c r="P27" s="65">
        <f t="shared" si="2"/>
        <v>17.099999999999998</v>
      </c>
      <c r="Q27" s="49">
        <f t="shared" si="1"/>
        <v>114</v>
      </c>
      <c r="R27" s="50">
        <v>39987</v>
      </c>
      <c r="S27" s="64">
        <v>0.677083333333333</v>
      </c>
    </row>
    <row r="28" spans="1:19" s="26" customFormat="1" ht="24.75" customHeight="1" thickBot="1">
      <c r="A28" s="56">
        <v>24</v>
      </c>
      <c r="B28" s="58">
        <v>24</v>
      </c>
      <c r="C28" s="58" t="s">
        <v>59</v>
      </c>
      <c r="D28" s="57" t="s">
        <v>38</v>
      </c>
      <c r="E28" s="57" t="s">
        <v>66</v>
      </c>
      <c r="F28" s="57" t="s">
        <v>129</v>
      </c>
      <c r="G28" s="57" t="s">
        <v>1</v>
      </c>
      <c r="H28" s="57">
        <v>999</v>
      </c>
      <c r="I28" s="66">
        <v>199</v>
      </c>
      <c r="J28" s="59" t="s">
        <v>34</v>
      </c>
      <c r="K28" s="57" t="s">
        <v>88</v>
      </c>
      <c r="L28" s="60" t="s">
        <v>88</v>
      </c>
      <c r="M28" s="60">
        <v>2</v>
      </c>
      <c r="N28" s="57" t="s">
        <v>23</v>
      </c>
      <c r="O28" s="61">
        <v>1100</v>
      </c>
      <c r="P28" s="67">
        <f t="shared" si="2"/>
        <v>33</v>
      </c>
      <c r="Q28" s="68">
        <f t="shared" si="1"/>
        <v>220</v>
      </c>
      <c r="R28" s="62">
        <v>39987</v>
      </c>
      <c r="S28" s="69">
        <v>0.687499999999999</v>
      </c>
    </row>
    <row r="29" spans="1:19" s="26" customFormat="1" ht="24.75" customHeight="1" thickTop="1">
      <c r="A29" s="14">
        <v>25</v>
      </c>
      <c r="B29" s="19">
        <v>25</v>
      </c>
      <c r="C29" s="19" t="s">
        <v>59</v>
      </c>
      <c r="D29" s="11" t="s">
        <v>37</v>
      </c>
      <c r="E29" s="11" t="s">
        <v>67</v>
      </c>
      <c r="F29" s="11" t="s">
        <v>130</v>
      </c>
      <c r="G29" s="11" t="s">
        <v>1</v>
      </c>
      <c r="H29" s="11">
        <v>126</v>
      </c>
      <c r="I29" s="15">
        <v>122</v>
      </c>
      <c r="J29" s="34" t="s">
        <v>34</v>
      </c>
      <c r="K29" s="11" t="s">
        <v>88</v>
      </c>
      <c r="L29" s="16" t="s">
        <v>88</v>
      </c>
      <c r="M29" s="16">
        <v>4</v>
      </c>
      <c r="N29" s="11" t="s">
        <v>0</v>
      </c>
      <c r="O29" s="22">
        <v>1650</v>
      </c>
      <c r="P29" s="48">
        <f t="shared" si="2"/>
        <v>49.5</v>
      </c>
      <c r="Q29" s="63">
        <f t="shared" si="1"/>
        <v>330</v>
      </c>
      <c r="R29" s="54">
        <v>39988</v>
      </c>
      <c r="S29" s="64">
        <v>0.3958333333333333</v>
      </c>
    </row>
    <row r="30" spans="1:19" s="26" customFormat="1" ht="24.75" customHeight="1">
      <c r="A30" s="8">
        <v>26</v>
      </c>
      <c r="B30" s="19">
        <v>26</v>
      </c>
      <c r="C30" s="19" t="s">
        <v>59</v>
      </c>
      <c r="D30" s="1" t="s">
        <v>37</v>
      </c>
      <c r="E30" s="1" t="s">
        <v>68</v>
      </c>
      <c r="F30" s="1" t="s">
        <v>131</v>
      </c>
      <c r="G30" s="1">
        <v>358</v>
      </c>
      <c r="H30" s="1">
        <v>3</v>
      </c>
      <c r="I30" s="2">
        <v>52</v>
      </c>
      <c r="J30" s="35" t="s">
        <v>34</v>
      </c>
      <c r="K30" s="1" t="s">
        <v>88</v>
      </c>
      <c r="L30" s="16" t="s">
        <v>88</v>
      </c>
      <c r="M30" s="16">
        <v>2</v>
      </c>
      <c r="N30" s="1" t="s">
        <v>5</v>
      </c>
      <c r="O30" s="23">
        <v>800</v>
      </c>
      <c r="P30" s="65">
        <f t="shared" si="2"/>
        <v>24</v>
      </c>
      <c r="Q30" s="49">
        <f t="shared" si="1"/>
        <v>160</v>
      </c>
      <c r="R30" s="50">
        <v>39988</v>
      </c>
      <c r="S30" s="52">
        <v>0.40625</v>
      </c>
    </row>
    <row r="31" spans="1:19" s="26" customFormat="1" ht="24.75" customHeight="1">
      <c r="A31" s="8">
        <v>27</v>
      </c>
      <c r="B31" s="9">
        <v>27</v>
      </c>
      <c r="C31" s="19" t="s">
        <v>59</v>
      </c>
      <c r="D31" s="1" t="s">
        <v>37</v>
      </c>
      <c r="E31" s="1" t="s">
        <v>68</v>
      </c>
      <c r="F31" s="1" t="s">
        <v>132</v>
      </c>
      <c r="G31" s="1">
        <v>333</v>
      </c>
      <c r="H31" s="1">
        <v>4</v>
      </c>
      <c r="I31" s="2">
        <v>27</v>
      </c>
      <c r="J31" s="35" t="s">
        <v>34</v>
      </c>
      <c r="K31" s="1" t="s">
        <v>88</v>
      </c>
      <c r="L31" s="16" t="s">
        <v>88</v>
      </c>
      <c r="M31" s="16">
        <v>1</v>
      </c>
      <c r="N31" s="1" t="s">
        <v>9</v>
      </c>
      <c r="O31" s="23">
        <v>400</v>
      </c>
      <c r="P31" s="65">
        <f t="shared" si="2"/>
        <v>12</v>
      </c>
      <c r="Q31" s="49">
        <f t="shared" si="1"/>
        <v>80</v>
      </c>
      <c r="R31" s="50">
        <v>39988</v>
      </c>
      <c r="S31" s="64">
        <v>0.416666666666667</v>
      </c>
    </row>
    <row r="32" spans="1:19" s="26" customFormat="1" ht="24.75" customHeight="1">
      <c r="A32" s="8">
        <v>28</v>
      </c>
      <c r="B32" s="19">
        <v>28</v>
      </c>
      <c r="C32" s="19" t="s">
        <v>59</v>
      </c>
      <c r="D32" s="1" t="s">
        <v>37</v>
      </c>
      <c r="E32" s="1" t="s">
        <v>69</v>
      </c>
      <c r="F32" s="1" t="s">
        <v>133</v>
      </c>
      <c r="G32" s="1">
        <v>254</v>
      </c>
      <c r="H32" s="1">
        <v>24</v>
      </c>
      <c r="I32" s="2">
        <v>99</v>
      </c>
      <c r="J32" s="35" t="s">
        <v>34</v>
      </c>
      <c r="K32" s="1" t="s">
        <v>88</v>
      </c>
      <c r="L32" s="16" t="s">
        <v>88</v>
      </c>
      <c r="M32" s="16">
        <v>1</v>
      </c>
      <c r="N32" s="1" t="s">
        <v>0</v>
      </c>
      <c r="O32" s="23">
        <v>550</v>
      </c>
      <c r="P32" s="65">
        <f t="shared" si="2"/>
        <v>16.5</v>
      </c>
      <c r="Q32" s="49">
        <f t="shared" si="1"/>
        <v>110</v>
      </c>
      <c r="R32" s="50">
        <v>39988</v>
      </c>
      <c r="S32" s="52">
        <v>0.427083333333333</v>
      </c>
    </row>
    <row r="33" spans="1:19" s="26" customFormat="1" ht="24.75" customHeight="1">
      <c r="A33" s="8">
        <v>29</v>
      </c>
      <c r="B33" s="9">
        <v>29</v>
      </c>
      <c r="C33" s="19" t="s">
        <v>59</v>
      </c>
      <c r="D33" s="1" t="s">
        <v>37</v>
      </c>
      <c r="E33" s="1" t="s">
        <v>70</v>
      </c>
      <c r="F33" s="1" t="s">
        <v>133</v>
      </c>
      <c r="G33" s="1">
        <v>259</v>
      </c>
      <c r="H33" s="1">
        <v>18</v>
      </c>
      <c r="I33" s="2">
        <v>41</v>
      </c>
      <c r="J33" s="35" t="s">
        <v>34</v>
      </c>
      <c r="K33" s="1" t="s">
        <v>88</v>
      </c>
      <c r="L33" s="16" t="s">
        <v>88</v>
      </c>
      <c r="M33" s="16">
        <v>2</v>
      </c>
      <c r="N33" s="1" t="s">
        <v>15</v>
      </c>
      <c r="O33" s="23">
        <v>780</v>
      </c>
      <c r="P33" s="65">
        <f t="shared" si="2"/>
        <v>23.4</v>
      </c>
      <c r="Q33" s="49">
        <f t="shared" si="1"/>
        <v>156</v>
      </c>
      <c r="R33" s="50">
        <v>39988</v>
      </c>
      <c r="S33" s="64">
        <v>0.4375</v>
      </c>
    </row>
    <row r="34" spans="1:19" s="26" customFormat="1" ht="24.75" customHeight="1">
      <c r="A34" s="8">
        <v>30</v>
      </c>
      <c r="B34" s="19">
        <v>30</v>
      </c>
      <c r="C34" s="19" t="s">
        <v>59</v>
      </c>
      <c r="D34" s="1" t="s">
        <v>37</v>
      </c>
      <c r="E34" s="1" t="s">
        <v>70</v>
      </c>
      <c r="F34" s="1" t="s">
        <v>133</v>
      </c>
      <c r="G34" s="1">
        <v>244</v>
      </c>
      <c r="H34" s="1">
        <v>8</v>
      </c>
      <c r="I34" s="2">
        <v>56</v>
      </c>
      <c r="J34" s="35" t="s">
        <v>34</v>
      </c>
      <c r="K34" s="1" t="s">
        <v>88</v>
      </c>
      <c r="L34" s="16" t="s">
        <v>88</v>
      </c>
      <c r="M34" s="16">
        <v>1</v>
      </c>
      <c r="N34" s="1" t="s">
        <v>7</v>
      </c>
      <c r="O34" s="23">
        <v>460</v>
      </c>
      <c r="P34" s="65">
        <f t="shared" si="2"/>
        <v>13.799999999999999</v>
      </c>
      <c r="Q34" s="49">
        <f t="shared" si="1"/>
        <v>92</v>
      </c>
      <c r="R34" s="50">
        <v>39988</v>
      </c>
      <c r="S34" s="52">
        <v>0.447916666666667</v>
      </c>
    </row>
    <row r="35" spans="1:19" s="26" customFormat="1" ht="24.75" customHeight="1">
      <c r="A35" s="8">
        <v>31</v>
      </c>
      <c r="B35" s="9">
        <v>31</v>
      </c>
      <c r="C35" s="19" t="s">
        <v>59</v>
      </c>
      <c r="D35" s="1" t="s">
        <v>37</v>
      </c>
      <c r="E35" s="1" t="s">
        <v>70</v>
      </c>
      <c r="F35" s="1" t="s">
        <v>133</v>
      </c>
      <c r="G35" s="1">
        <v>244</v>
      </c>
      <c r="H35" s="1">
        <v>7</v>
      </c>
      <c r="I35" s="2">
        <v>24</v>
      </c>
      <c r="J35" s="35" t="s">
        <v>34</v>
      </c>
      <c r="K35" s="1" t="s">
        <v>88</v>
      </c>
      <c r="L35" s="16" t="s">
        <v>88</v>
      </c>
      <c r="M35" s="16">
        <v>1</v>
      </c>
      <c r="N35" s="1" t="s">
        <v>7</v>
      </c>
      <c r="O35" s="23">
        <v>400</v>
      </c>
      <c r="P35" s="65">
        <f t="shared" si="2"/>
        <v>12</v>
      </c>
      <c r="Q35" s="49">
        <f t="shared" si="1"/>
        <v>80</v>
      </c>
      <c r="R35" s="50">
        <v>39988</v>
      </c>
      <c r="S35" s="64">
        <v>0.458333333333333</v>
      </c>
    </row>
    <row r="36" spans="1:19" s="42" customFormat="1" ht="24.75" customHeight="1">
      <c r="A36" s="8">
        <v>32</v>
      </c>
      <c r="B36" s="19">
        <v>32</v>
      </c>
      <c r="C36" s="19" t="s">
        <v>59</v>
      </c>
      <c r="D36" s="1" t="s">
        <v>37</v>
      </c>
      <c r="E36" s="1" t="s">
        <v>70</v>
      </c>
      <c r="F36" s="1" t="s">
        <v>133</v>
      </c>
      <c r="G36" s="1">
        <v>244</v>
      </c>
      <c r="H36" s="1">
        <v>14</v>
      </c>
      <c r="I36" s="2">
        <v>44</v>
      </c>
      <c r="J36" s="35" t="s">
        <v>34</v>
      </c>
      <c r="K36" s="1" t="s">
        <v>88</v>
      </c>
      <c r="L36" s="4" t="s">
        <v>88</v>
      </c>
      <c r="M36" s="4">
        <v>1</v>
      </c>
      <c r="N36" s="1" t="s">
        <v>49</v>
      </c>
      <c r="O36" s="23">
        <v>440</v>
      </c>
      <c r="P36" s="70">
        <f t="shared" si="2"/>
        <v>13.2</v>
      </c>
      <c r="Q36" s="49">
        <f t="shared" si="1"/>
        <v>88</v>
      </c>
      <c r="R36" s="50">
        <v>39988</v>
      </c>
      <c r="S36" s="52">
        <v>0.46875</v>
      </c>
    </row>
    <row r="37" spans="1:19" s="26" customFormat="1" ht="24.75" customHeight="1">
      <c r="A37" s="8">
        <v>33</v>
      </c>
      <c r="B37" s="9">
        <v>33</v>
      </c>
      <c r="C37" s="19" t="s">
        <v>59</v>
      </c>
      <c r="D37" s="1" t="s">
        <v>37</v>
      </c>
      <c r="E37" s="1" t="s">
        <v>70</v>
      </c>
      <c r="F37" s="1" t="s">
        <v>133</v>
      </c>
      <c r="G37" s="1">
        <v>256</v>
      </c>
      <c r="H37" s="1">
        <v>32</v>
      </c>
      <c r="I37" s="2">
        <v>61</v>
      </c>
      <c r="J37" s="35" t="s">
        <v>34</v>
      </c>
      <c r="K37" s="1" t="s">
        <v>88</v>
      </c>
      <c r="L37" s="4" t="s">
        <v>88</v>
      </c>
      <c r="M37" s="4">
        <v>1</v>
      </c>
      <c r="N37" s="1" t="s">
        <v>0</v>
      </c>
      <c r="O37" s="23">
        <v>470</v>
      </c>
      <c r="P37" s="65">
        <f t="shared" si="2"/>
        <v>14.1</v>
      </c>
      <c r="Q37" s="49">
        <f t="shared" si="1"/>
        <v>94</v>
      </c>
      <c r="R37" s="50">
        <v>39988</v>
      </c>
      <c r="S37" s="64">
        <v>0.479166666666667</v>
      </c>
    </row>
    <row r="38" spans="1:19" s="26" customFormat="1" ht="24.75" customHeight="1">
      <c r="A38" s="8">
        <v>34</v>
      </c>
      <c r="B38" s="19">
        <v>34</v>
      </c>
      <c r="C38" s="19" t="s">
        <v>59</v>
      </c>
      <c r="D38" s="1" t="s">
        <v>37</v>
      </c>
      <c r="E38" s="1" t="s">
        <v>70</v>
      </c>
      <c r="F38" s="1" t="s">
        <v>133</v>
      </c>
      <c r="G38" s="1">
        <v>254</v>
      </c>
      <c r="H38" s="1">
        <v>8</v>
      </c>
      <c r="I38" s="2">
        <v>77</v>
      </c>
      <c r="J38" s="35" t="s">
        <v>34</v>
      </c>
      <c r="K38" s="1" t="s">
        <v>88</v>
      </c>
      <c r="L38" s="4" t="s">
        <v>88</v>
      </c>
      <c r="M38" s="4">
        <v>1</v>
      </c>
      <c r="N38" s="1" t="s">
        <v>0</v>
      </c>
      <c r="O38" s="23">
        <v>500</v>
      </c>
      <c r="P38" s="65">
        <f t="shared" si="2"/>
        <v>15</v>
      </c>
      <c r="Q38" s="49">
        <f t="shared" si="1"/>
        <v>100</v>
      </c>
      <c r="R38" s="50">
        <v>39988</v>
      </c>
      <c r="S38" s="52">
        <v>0.489583333333333</v>
      </c>
    </row>
    <row r="39" spans="1:19" s="26" customFormat="1" ht="24.75" customHeight="1">
      <c r="A39" s="8">
        <v>35</v>
      </c>
      <c r="B39" s="9">
        <v>35</v>
      </c>
      <c r="C39" s="19" t="s">
        <v>59</v>
      </c>
      <c r="D39" s="1" t="s">
        <v>37</v>
      </c>
      <c r="E39" s="1" t="s">
        <v>70</v>
      </c>
      <c r="F39" s="1" t="s">
        <v>134</v>
      </c>
      <c r="G39" s="1">
        <v>241</v>
      </c>
      <c r="H39" s="1">
        <v>30</v>
      </c>
      <c r="I39" s="2">
        <v>32</v>
      </c>
      <c r="J39" s="35" t="s">
        <v>34</v>
      </c>
      <c r="K39" s="1" t="s">
        <v>88</v>
      </c>
      <c r="L39" s="4" t="s">
        <v>88</v>
      </c>
      <c r="M39" s="4">
        <v>2</v>
      </c>
      <c r="N39" s="1" t="s">
        <v>2</v>
      </c>
      <c r="O39" s="23">
        <v>760</v>
      </c>
      <c r="P39" s="65">
        <f t="shared" si="2"/>
        <v>22.8</v>
      </c>
      <c r="Q39" s="49">
        <f t="shared" si="1"/>
        <v>152</v>
      </c>
      <c r="R39" s="50">
        <v>39988</v>
      </c>
      <c r="S39" s="52">
        <v>0.5520833333333334</v>
      </c>
    </row>
    <row r="40" spans="1:19" s="26" customFormat="1" ht="24.75" customHeight="1">
      <c r="A40" s="8">
        <v>36</v>
      </c>
      <c r="B40" s="9">
        <v>36</v>
      </c>
      <c r="C40" s="9" t="s">
        <v>59</v>
      </c>
      <c r="D40" s="1" t="s">
        <v>37</v>
      </c>
      <c r="E40" s="1" t="s">
        <v>70</v>
      </c>
      <c r="F40" s="1" t="s">
        <v>133</v>
      </c>
      <c r="G40" s="1">
        <v>244</v>
      </c>
      <c r="H40" s="1">
        <v>78</v>
      </c>
      <c r="I40" s="2">
        <v>104</v>
      </c>
      <c r="J40" s="35" t="s">
        <v>34</v>
      </c>
      <c r="K40" s="1" t="s">
        <v>88</v>
      </c>
      <c r="L40" s="4" t="s">
        <v>88</v>
      </c>
      <c r="M40" s="4">
        <v>2</v>
      </c>
      <c r="N40" s="1" t="s">
        <v>6</v>
      </c>
      <c r="O40" s="23">
        <v>900</v>
      </c>
      <c r="P40" s="65">
        <f t="shared" si="2"/>
        <v>27</v>
      </c>
      <c r="Q40" s="49">
        <f t="shared" si="1"/>
        <v>180</v>
      </c>
      <c r="R40" s="50">
        <v>39988</v>
      </c>
      <c r="S40" s="52">
        <v>0.5625</v>
      </c>
    </row>
    <row r="41" spans="1:19" s="42" customFormat="1" ht="24.75" customHeight="1">
      <c r="A41" s="14">
        <v>37</v>
      </c>
      <c r="B41" s="19">
        <v>37</v>
      </c>
      <c r="C41" s="19" t="s">
        <v>59</v>
      </c>
      <c r="D41" s="11" t="s">
        <v>37</v>
      </c>
      <c r="E41" s="11" t="s">
        <v>70</v>
      </c>
      <c r="F41" s="11" t="s">
        <v>133</v>
      </c>
      <c r="G41" s="11">
        <v>244</v>
      </c>
      <c r="H41" s="11">
        <v>79</v>
      </c>
      <c r="I41" s="15">
        <v>200</v>
      </c>
      <c r="J41" s="34" t="s">
        <v>34</v>
      </c>
      <c r="K41" s="11" t="s">
        <v>88</v>
      </c>
      <c r="L41" s="16" t="s">
        <v>88</v>
      </c>
      <c r="M41" s="16">
        <v>12</v>
      </c>
      <c r="N41" s="11" t="s">
        <v>49</v>
      </c>
      <c r="O41" s="22">
        <v>4600</v>
      </c>
      <c r="P41" s="71">
        <f t="shared" si="2"/>
        <v>138</v>
      </c>
      <c r="Q41" s="63">
        <f t="shared" si="1"/>
        <v>920</v>
      </c>
      <c r="R41" s="54">
        <v>39988</v>
      </c>
      <c r="S41" s="52">
        <v>0.572916666666667</v>
      </c>
    </row>
    <row r="42" spans="1:19" s="42" customFormat="1" ht="24.75" customHeight="1">
      <c r="A42" s="8">
        <v>38</v>
      </c>
      <c r="B42" s="19">
        <v>38</v>
      </c>
      <c r="C42" s="19" t="s">
        <v>59</v>
      </c>
      <c r="D42" s="1" t="s">
        <v>37</v>
      </c>
      <c r="E42" s="1" t="s">
        <v>70</v>
      </c>
      <c r="F42" s="1" t="s">
        <v>133</v>
      </c>
      <c r="G42" s="1">
        <v>244</v>
      </c>
      <c r="H42" s="1">
        <v>81</v>
      </c>
      <c r="I42" s="2">
        <v>68</v>
      </c>
      <c r="J42" s="35" t="s">
        <v>34</v>
      </c>
      <c r="K42" s="1" t="s">
        <v>88</v>
      </c>
      <c r="L42" s="4" t="s">
        <v>88</v>
      </c>
      <c r="M42" s="4">
        <v>3</v>
      </c>
      <c r="N42" s="1" t="s">
        <v>49</v>
      </c>
      <c r="O42" s="23">
        <v>1200</v>
      </c>
      <c r="P42" s="70">
        <f t="shared" si="2"/>
        <v>36</v>
      </c>
      <c r="Q42" s="49">
        <f t="shared" si="1"/>
        <v>240</v>
      </c>
      <c r="R42" s="50">
        <v>39988</v>
      </c>
      <c r="S42" s="52">
        <v>0.583333333333333</v>
      </c>
    </row>
    <row r="43" spans="1:19" s="26" customFormat="1" ht="24.75" customHeight="1">
      <c r="A43" s="8">
        <v>39</v>
      </c>
      <c r="B43" s="9">
        <v>39</v>
      </c>
      <c r="C43" s="19" t="s">
        <v>59</v>
      </c>
      <c r="D43" s="1" t="s">
        <v>37</v>
      </c>
      <c r="E43" s="1" t="s">
        <v>71</v>
      </c>
      <c r="F43" s="1" t="s">
        <v>133</v>
      </c>
      <c r="G43" s="1">
        <v>253</v>
      </c>
      <c r="H43" s="1">
        <v>5</v>
      </c>
      <c r="I43" s="2">
        <v>112</v>
      </c>
      <c r="J43" s="35" t="s">
        <v>34</v>
      </c>
      <c r="K43" s="1" t="s">
        <v>88</v>
      </c>
      <c r="L43" s="4" t="s">
        <v>88</v>
      </c>
      <c r="M43" s="4">
        <v>2</v>
      </c>
      <c r="N43" s="1" t="s">
        <v>12</v>
      </c>
      <c r="O43" s="23">
        <v>920</v>
      </c>
      <c r="P43" s="65">
        <f t="shared" si="2"/>
        <v>27.599999999999998</v>
      </c>
      <c r="Q43" s="49">
        <f t="shared" si="1"/>
        <v>184</v>
      </c>
      <c r="R43" s="50">
        <v>39988</v>
      </c>
      <c r="S43" s="52">
        <v>0.59375</v>
      </c>
    </row>
    <row r="44" spans="1:19" s="26" customFormat="1" ht="24.75" customHeight="1">
      <c r="A44" s="8">
        <v>40</v>
      </c>
      <c r="B44" s="1">
        <v>40</v>
      </c>
      <c r="C44" s="9" t="s">
        <v>59</v>
      </c>
      <c r="D44" s="1" t="s">
        <v>37</v>
      </c>
      <c r="E44" s="1" t="s">
        <v>71</v>
      </c>
      <c r="F44" s="1" t="s">
        <v>133</v>
      </c>
      <c r="G44" s="1">
        <v>242</v>
      </c>
      <c r="H44" s="1">
        <v>10</v>
      </c>
      <c r="I44" s="2">
        <v>84</v>
      </c>
      <c r="J44" s="35" t="s">
        <v>34</v>
      </c>
      <c r="K44" s="1" t="s">
        <v>88</v>
      </c>
      <c r="L44" s="4" t="s">
        <v>88</v>
      </c>
      <c r="M44" s="4">
        <v>1</v>
      </c>
      <c r="N44" s="1" t="s">
        <v>8</v>
      </c>
      <c r="O44" s="23">
        <v>520</v>
      </c>
      <c r="P44" s="65">
        <f t="shared" si="2"/>
        <v>15.6</v>
      </c>
      <c r="Q44" s="49">
        <f t="shared" si="1"/>
        <v>104</v>
      </c>
      <c r="R44" s="50">
        <v>39988</v>
      </c>
      <c r="S44" s="52">
        <v>0.604166666666667</v>
      </c>
    </row>
    <row r="45" spans="1:19" s="26" customFormat="1" ht="24.75" customHeight="1">
      <c r="A45" s="8">
        <v>41</v>
      </c>
      <c r="B45" s="1">
        <v>41</v>
      </c>
      <c r="C45" s="1" t="s">
        <v>59</v>
      </c>
      <c r="D45" s="1" t="s">
        <v>37</v>
      </c>
      <c r="E45" s="1" t="s">
        <v>71</v>
      </c>
      <c r="F45" s="1" t="s">
        <v>133</v>
      </c>
      <c r="G45" s="1">
        <v>256</v>
      </c>
      <c r="H45" s="1">
        <v>8</v>
      </c>
      <c r="I45" s="2">
        <v>105</v>
      </c>
      <c r="J45" s="35" t="s">
        <v>34</v>
      </c>
      <c r="K45" s="1" t="s">
        <v>88</v>
      </c>
      <c r="L45" s="4" t="s">
        <v>88</v>
      </c>
      <c r="M45" s="4">
        <v>2</v>
      </c>
      <c r="N45" s="1" t="s">
        <v>0</v>
      </c>
      <c r="O45" s="23">
        <v>900</v>
      </c>
      <c r="P45" s="65">
        <f t="shared" si="2"/>
        <v>27</v>
      </c>
      <c r="Q45" s="49">
        <f t="shared" si="1"/>
        <v>180</v>
      </c>
      <c r="R45" s="50">
        <v>39988</v>
      </c>
      <c r="S45" s="52">
        <v>0.614583333333333</v>
      </c>
    </row>
    <row r="46" spans="1:19" s="26" customFormat="1" ht="24.75" customHeight="1">
      <c r="A46" s="8">
        <v>42</v>
      </c>
      <c r="B46" s="1">
        <v>42</v>
      </c>
      <c r="C46" s="46" t="s">
        <v>59</v>
      </c>
      <c r="D46" s="1" t="s">
        <v>37</v>
      </c>
      <c r="E46" s="1" t="s">
        <v>71</v>
      </c>
      <c r="F46" s="1" t="s">
        <v>135</v>
      </c>
      <c r="G46" s="1">
        <v>231</v>
      </c>
      <c r="H46" s="1">
        <v>15</v>
      </c>
      <c r="I46" s="2">
        <v>152</v>
      </c>
      <c r="J46" s="35" t="s">
        <v>34</v>
      </c>
      <c r="K46" s="1" t="s">
        <v>90</v>
      </c>
      <c r="L46" s="4" t="s">
        <v>90</v>
      </c>
      <c r="M46" s="4">
        <v>1</v>
      </c>
      <c r="N46" s="1" t="s">
        <v>3</v>
      </c>
      <c r="O46" s="23">
        <v>650</v>
      </c>
      <c r="P46" s="65">
        <f t="shared" si="2"/>
        <v>19.5</v>
      </c>
      <c r="Q46" s="49">
        <f t="shared" si="1"/>
        <v>130</v>
      </c>
      <c r="R46" s="50">
        <v>39988</v>
      </c>
      <c r="S46" s="52">
        <v>0.625</v>
      </c>
    </row>
    <row r="47" spans="1:19" s="26" customFormat="1" ht="24.75" customHeight="1">
      <c r="A47" s="14">
        <v>43</v>
      </c>
      <c r="B47" s="19">
        <v>904</v>
      </c>
      <c r="C47" s="19" t="s">
        <v>59</v>
      </c>
      <c r="D47" s="11" t="s">
        <v>37</v>
      </c>
      <c r="E47" s="11" t="s">
        <v>72</v>
      </c>
      <c r="F47" s="11" t="s">
        <v>136</v>
      </c>
      <c r="G47" s="11" t="s">
        <v>1</v>
      </c>
      <c r="H47" s="11">
        <v>491</v>
      </c>
      <c r="I47" s="15">
        <v>174</v>
      </c>
      <c r="J47" s="34" t="s">
        <v>34</v>
      </c>
      <c r="K47" s="11" t="s">
        <v>88</v>
      </c>
      <c r="L47" s="17" t="s">
        <v>88</v>
      </c>
      <c r="M47" s="43">
        <v>4</v>
      </c>
      <c r="N47" s="11" t="s">
        <v>11</v>
      </c>
      <c r="O47" s="22">
        <v>1750</v>
      </c>
      <c r="P47" s="48">
        <f>O47*0.03</f>
        <v>52.5</v>
      </c>
      <c r="Q47" s="49">
        <f t="shared" si="1"/>
        <v>350</v>
      </c>
      <c r="R47" s="50">
        <v>39988</v>
      </c>
      <c r="S47" s="52">
        <v>0.635416666666666</v>
      </c>
    </row>
    <row r="48" spans="1:19" s="26" customFormat="1" ht="24.75" customHeight="1">
      <c r="A48" s="8">
        <v>44</v>
      </c>
      <c r="B48" s="19">
        <v>903</v>
      </c>
      <c r="C48" s="19" t="s">
        <v>59</v>
      </c>
      <c r="D48" s="1" t="s">
        <v>37</v>
      </c>
      <c r="E48" s="1" t="s">
        <v>73</v>
      </c>
      <c r="F48" s="1" t="s">
        <v>137</v>
      </c>
      <c r="G48" s="1" t="s">
        <v>1</v>
      </c>
      <c r="H48" s="1">
        <v>49</v>
      </c>
      <c r="I48" s="2">
        <v>79</v>
      </c>
      <c r="J48" s="35" t="s">
        <v>34</v>
      </c>
      <c r="K48" s="1" t="s">
        <v>88</v>
      </c>
      <c r="L48" s="4" t="s">
        <v>88</v>
      </c>
      <c r="M48" s="4">
        <v>4</v>
      </c>
      <c r="N48" s="1" t="s">
        <v>0</v>
      </c>
      <c r="O48" s="23">
        <v>1560</v>
      </c>
      <c r="P48" s="48">
        <f aca="true" t="shared" si="3" ref="P48:P67">O48*0.03</f>
        <v>46.8</v>
      </c>
      <c r="Q48" s="49">
        <f t="shared" si="1"/>
        <v>312</v>
      </c>
      <c r="R48" s="50">
        <v>39988</v>
      </c>
      <c r="S48" s="52">
        <v>0.645833333333333</v>
      </c>
    </row>
    <row r="49" spans="1:19" s="42" customFormat="1" ht="24.75" customHeight="1">
      <c r="A49" s="8">
        <v>45</v>
      </c>
      <c r="B49" s="9">
        <v>1208</v>
      </c>
      <c r="C49" s="19" t="s">
        <v>59</v>
      </c>
      <c r="D49" s="11" t="s">
        <v>37</v>
      </c>
      <c r="E49" s="39" t="s">
        <v>73</v>
      </c>
      <c r="F49" s="39" t="s">
        <v>36</v>
      </c>
      <c r="G49" s="5">
        <v>121</v>
      </c>
      <c r="H49" s="5">
        <v>12</v>
      </c>
      <c r="I49" s="6">
        <v>80.26</v>
      </c>
      <c r="J49" s="35" t="s">
        <v>111</v>
      </c>
      <c r="K49" s="5" t="s">
        <v>89</v>
      </c>
      <c r="L49" s="40" t="s">
        <v>89</v>
      </c>
      <c r="M49" s="40" t="s">
        <v>36</v>
      </c>
      <c r="N49" s="5" t="s">
        <v>47</v>
      </c>
      <c r="O49" s="22">
        <v>1124.8</v>
      </c>
      <c r="P49" s="71">
        <f t="shared" si="3"/>
        <v>33.744</v>
      </c>
      <c r="Q49" s="49">
        <f t="shared" si="1"/>
        <v>224.96</v>
      </c>
      <c r="R49" s="50">
        <v>39988</v>
      </c>
      <c r="S49" s="52">
        <v>0.656249999999999</v>
      </c>
    </row>
    <row r="50" spans="1:19" s="42" customFormat="1" ht="48">
      <c r="A50" s="8">
        <v>46</v>
      </c>
      <c r="B50" s="19">
        <v>984</v>
      </c>
      <c r="C50" s="19" t="s">
        <v>59</v>
      </c>
      <c r="D50" s="1" t="s">
        <v>37</v>
      </c>
      <c r="E50" s="1" t="s">
        <v>74</v>
      </c>
      <c r="F50" s="1" t="s">
        <v>138</v>
      </c>
      <c r="G50" s="1">
        <v>130</v>
      </c>
      <c r="H50" s="1">
        <v>5</v>
      </c>
      <c r="I50" s="2">
        <v>157.28</v>
      </c>
      <c r="J50" s="35" t="s">
        <v>34</v>
      </c>
      <c r="K50" s="1" t="s">
        <v>88</v>
      </c>
      <c r="L50" s="3" t="s">
        <v>88</v>
      </c>
      <c r="M50" s="44">
        <v>4</v>
      </c>
      <c r="N50" s="1" t="s">
        <v>13</v>
      </c>
      <c r="O50" s="23">
        <v>1720</v>
      </c>
      <c r="P50" s="71">
        <f t="shared" si="3"/>
        <v>51.6</v>
      </c>
      <c r="Q50" s="49">
        <f t="shared" si="1"/>
        <v>344</v>
      </c>
      <c r="R50" s="50">
        <v>39988</v>
      </c>
      <c r="S50" s="52">
        <v>0.666666666666666</v>
      </c>
    </row>
    <row r="51" spans="1:19" s="42" customFormat="1" ht="24.75" customHeight="1">
      <c r="A51" s="8">
        <v>47</v>
      </c>
      <c r="B51" s="9">
        <v>1022</v>
      </c>
      <c r="C51" s="9" t="s">
        <v>59</v>
      </c>
      <c r="D51" s="1" t="s">
        <v>37</v>
      </c>
      <c r="E51" s="1" t="s">
        <v>74</v>
      </c>
      <c r="F51" s="1" t="s">
        <v>138</v>
      </c>
      <c r="G51" s="1">
        <v>130</v>
      </c>
      <c r="H51" s="1">
        <v>17</v>
      </c>
      <c r="I51" s="2">
        <v>44</v>
      </c>
      <c r="J51" s="35" t="s">
        <v>34</v>
      </c>
      <c r="K51" s="1" t="s">
        <v>88</v>
      </c>
      <c r="L51" s="3" t="s">
        <v>88</v>
      </c>
      <c r="M51" s="44">
        <v>1</v>
      </c>
      <c r="N51" s="1" t="s">
        <v>14</v>
      </c>
      <c r="O51" s="23">
        <v>440</v>
      </c>
      <c r="P51" s="71">
        <f t="shared" si="3"/>
        <v>13.2</v>
      </c>
      <c r="Q51" s="49">
        <f t="shared" si="1"/>
        <v>88</v>
      </c>
      <c r="R51" s="50">
        <v>39988</v>
      </c>
      <c r="S51" s="52">
        <v>0.677083333333333</v>
      </c>
    </row>
    <row r="52" spans="1:19" s="42" customFormat="1" ht="24.75" customHeight="1">
      <c r="A52" s="8">
        <v>48</v>
      </c>
      <c r="B52" s="19">
        <v>1090</v>
      </c>
      <c r="C52" s="19" t="s">
        <v>59</v>
      </c>
      <c r="D52" s="1" t="s">
        <v>37</v>
      </c>
      <c r="E52" s="1" t="s">
        <v>74</v>
      </c>
      <c r="F52" s="1" t="s">
        <v>139</v>
      </c>
      <c r="G52" s="1">
        <v>135</v>
      </c>
      <c r="H52" s="1">
        <v>24</v>
      </c>
      <c r="I52" s="2">
        <v>134.86</v>
      </c>
      <c r="J52" s="35" t="s">
        <v>34</v>
      </c>
      <c r="K52" s="1" t="s">
        <v>88</v>
      </c>
      <c r="L52" s="3" t="s">
        <v>88</v>
      </c>
      <c r="M52" s="44">
        <v>7</v>
      </c>
      <c r="N52" s="1" t="s">
        <v>0</v>
      </c>
      <c r="O52" s="23">
        <v>2720</v>
      </c>
      <c r="P52" s="71">
        <f t="shared" si="3"/>
        <v>81.6</v>
      </c>
      <c r="Q52" s="49">
        <f t="shared" si="1"/>
        <v>544</v>
      </c>
      <c r="R52" s="50">
        <v>39988</v>
      </c>
      <c r="S52" s="52">
        <v>0.687499999999999</v>
      </c>
    </row>
    <row r="53" spans="1:19" s="42" customFormat="1" ht="24.75" customHeight="1" thickBot="1">
      <c r="A53" s="56">
        <v>49</v>
      </c>
      <c r="B53" s="58">
        <v>834</v>
      </c>
      <c r="C53" s="58" t="s">
        <v>59</v>
      </c>
      <c r="D53" s="57" t="s">
        <v>37</v>
      </c>
      <c r="E53" s="57" t="s">
        <v>75</v>
      </c>
      <c r="F53" s="57" t="s">
        <v>140</v>
      </c>
      <c r="G53" s="57" t="s">
        <v>1</v>
      </c>
      <c r="H53" s="57">
        <v>22</v>
      </c>
      <c r="I53" s="66">
        <v>101</v>
      </c>
      <c r="J53" s="59" t="s">
        <v>34</v>
      </c>
      <c r="K53" s="57" t="s">
        <v>88</v>
      </c>
      <c r="L53" s="72" t="s">
        <v>88</v>
      </c>
      <c r="M53" s="73">
        <v>2</v>
      </c>
      <c r="N53" s="57" t="s">
        <v>10</v>
      </c>
      <c r="O53" s="61">
        <v>900</v>
      </c>
      <c r="P53" s="74">
        <f t="shared" si="3"/>
        <v>27</v>
      </c>
      <c r="Q53" s="68">
        <f t="shared" si="1"/>
        <v>180</v>
      </c>
      <c r="R53" s="62">
        <v>39988</v>
      </c>
      <c r="S53" s="75">
        <v>0.697916666666666</v>
      </c>
    </row>
    <row r="54" spans="1:19" s="42" customFormat="1" ht="24.75" customHeight="1" thickTop="1">
      <c r="A54" s="14">
        <v>50</v>
      </c>
      <c r="B54" s="19">
        <v>626</v>
      </c>
      <c r="C54" s="19" t="s">
        <v>59</v>
      </c>
      <c r="D54" s="11" t="s">
        <v>37</v>
      </c>
      <c r="E54" s="11" t="s">
        <v>76</v>
      </c>
      <c r="F54" s="39" t="s">
        <v>141</v>
      </c>
      <c r="G54" s="39">
        <v>113</v>
      </c>
      <c r="H54" s="39">
        <v>18</v>
      </c>
      <c r="I54" s="98">
        <v>144</v>
      </c>
      <c r="J54" s="34" t="s">
        <v>34</v>
      </c>
      <c r="K54" s="11" t="s">
        <v>88</v>
      </c>
      <c r="L54" s="17" t="s">
        <v>88</v>
      </c>
      <c r="M54" s="99">
        <v>3</v>
      </c>
      <c r="N54" s="39" t="s">
        <v>4</v>
      </c>
      <c r="O54" s="22">
        <v>1350</v>
      </c>
      <c r="P54" s="71">
        <f t="shared" si="3"/>
        <v>40.5</v>
      </c>
      <c r="Q54" s="63">
        <f t="shared" si="1"/>
        <v>270</v>
      </c>
      <c r="R54" s="54">
        <v>39989</v>
      </c>
      <c r="S54" s="55">
        <v>0.3958333333333333</v>
      </c>
    </row>
    <row r="55" spans="1:19" s="42" customFormat="1" ht="24.75" customHeight="1">
      <c r="A55" s="8">
        <v>51</v>
      </c>
      <c r="B55" s="9" t="s">
        <v>161</v>
      </c>
      <c r="C55" s="9" t="s">
        <v>59</v>
      </c>
      <c r="D55" s="1" t="s">
        <v>37</v>
      </c>
      <c r="E55" s="1" t="s">
        <v>76</v>
      </c>
      <c r="F55" s="1" t="s">
        <v>36</v>
      </c>
      <c r="G55" s="1">
        <v>1303</v>
      </c>
      <c r="H55" s="1">
        <v>4</v>
      </c>
      <c r="I55" s="2">
        <v>144.18</v>
      </c>
      <c r="J55" s="35" t="s">
        <v>110</v>
      </c>
      <c r="K55" s="1" t="s">
        <v>89</v>
      </c>
      <c r="L55" s="4" t="s">
        <v>89</v>
      </c>
      <c r="M55" s="4" t="s">
        <v>36</v>
      </c>
      <c r="N55" s="1" t="s">
        <v>2</v>
      </c>
      <c r="O55" s="23">
        <v>5752.8</v>
      </c>
      <c r="P55" s="70">
        <f t="shared" si="3"/>
        <v>172.584</v>
      </c>
      <c r="Q55" s="49">
        <f t="shared" si="1"/>
        <v>1150.5600000000002</v>
      </c>
      <c r="R55" s="54">
        <v>39989</v>
      </c>
      <c r="S55" s="51">
        <v>0.40625</v>
      </c>
    </row>
    <row r="56" spans="1:19" s="26" customFormat="1" ht="24.75" customHeight="1">
      <c r="A56" s="14">
        <v>52</v>
      </c>
      <c r="B56" s="19">
        <v>567</v>
      </c>
      <c r="C56" s="19" t="s">
        <v>59</v>
      </c>
      <c r="D56" s="11" t="s">
        <v>39</v>
      </c>
      <c r="E56" s="11" t="s">
        <v>77</v>
      </c>
      <c r="F56" s="11" t="s">
        <v>142</v>
      </c>
      <c r="G56" s="11" t="s">
        <v>1</v>
      </c>
      <c r="H56" s="11">
        <v>3121</v>
      </c>
      <c r="I56" s="15">
        <v>46</v>
      </c>
      <c r="J56" s="34" t="s">
        <v>34</v>
      </c>
      <c r="K56" s="11" t="s">
        <v>88</v>
      </c>
      <c r="L56" s="16" t="s">
        <v>88</v>
      </c>
      <c r="M56" s="16">
        <v>3</v>
      </c>
      <c r="N56" s="11" t="s">
        <v>27</v>
      </c>
      <c r="O56" s="22">
        <v>1140</v>
      </c>
      <c r="P56" s="48">
        <f t="shared" si="3"/>
        <v>34.199999999999996</v>
      </c>
      <c r="Q56" s="63">
        <f t="shared" si="1"/>
        <v>228</v>
      </c>
      <c r="R56" s="54">
        <v>39989</v>
      </c>
      <c r="S56" s="55">
        <v>0.416666666666667</v>
      </c>
    </row>
    <row r="57" spans="1:19" s="26" customFormat="1" ht="24.75" customHeight="1">
      <c r="A57" s="8">
        <v>53</v>
      </c>
      <c r="B57" s="9">
        <v>329</v>
      </c>
      <c r="C57" s="19" t="s">
        <v>59</v>
      </c>
      <c r="D57" s="11" t="s">
        <v>39</v>
      </c>
      <c r="E57" s="11" t="s">
        <v>77</v>
      </c>
      <c r="F57" s="11" t="s">
        <v>143</v>
      </c>
      <c r="G57" s="1" t="s">
        <v>1</v>
      </c>
      <c r="H57" s="1">
        <v>446</v>
      </c>
      <c r="I57" s="2">
        <v>145</v>
      </c>
      <c r="J57" s="35" t="s">
        <v>34</v>
      </c>
      <c r="K57" s="1" t="s">
        <v>88</v>
      </c>
      <c r="L57" s="4" t="s">
        <v>88</v>
      </c>
      <c r="M57" s="4">
        <v>3</v>
      </c>
      <c r="N57" s="1" t="s">
        <v>0</v>
      </c>
      <c r="O57" s="22">
        <v>1340</v>
      </c>
      <c r="P57" s="48">
        <f t="shared" si="3"/>
        <v>40.199999999999996</v>
      </c>
      <c r="Q57" s="49">
        <f t="shared" si="1"/>
        <v>268</v>
      </c>
      <c r="R57" s="54">
        <v>39989</v>
      </c>
      <c r="S57" s="51">
        <v>0.427083333333333</v>
      </c>
    </row>
    <row r="58" spans="1:19" s="26" customFormat="1" ht="24.75" customHeight="1">
      <c r="A58" s="8">
        <v>54</v>
      </c>
      <c r="B58" s="19">
        <v>344</v>
      </c>
      <c r="C58" s="19" t="s">
        <v>59</v>
      </c>
      <c r="D58" s="11" t="s">
        <v>35</v>
      </c>
      <c r="E58" s="11" t="s">
        <v>78</v>
      </c>
      <c r="F58" s="11" t="s">
        <v>144</v>
      </c>
      <c r="G58" s="1" t="s">
        <v>36</v>
      </c>
      <c r="H58" s="1">
        <v>1885</v>
      </c>
      <c r="I58" s="7">
        <v>127</v>
      </c>
      <c r="J58" s="35" t="s">
        <v>34</v>
      </c>
      <c r="K58" s="1" t="s">
        <v>88</v>
      </c>
      <c r="L58" s="4" t="s">
        <v>88</v>
      </c>
      <c r="M58" s="4">
        <v>3</v>
      </c>
      <c r="N58" s="1" t="s">
        <v>30</v>
      </c>
      <c r="O58" s="22">
        <v>1300</v>
      </c>
      <c r="P58" s="48">
        <f t="shared" si="3"/>
        <v>39</v>
      </c>
      <c r="Q58" s="49">
        <f t="shared" si="1"/>
        <v>260</v>
      </c>
      <c r="R58" s="54">
        <v>39989</v>
      </c>
      <c r="S58" s="55">
        <v>0.4375</v>
      </c>
    </row>
    <row r="59" spans="1:19" s="26" customFormat="1" ht="24.75" customHeight="1">
      <c r="A59" s="8">
        <v>55</v>
      </c>
      <c r="B59" s="9">
        <v>319</v>
      </c>
      <c r="C59" s="19" t="s">
        <v>59</v>
      </c>
      <c r="D59" s="11" t="s">
        <v>35</v>
      </c>
      <c r="E59" s="11" t="s">
        <v>78</v>
      </c>
      <c r="F59" s="11" t="s">
        <v>145</v>
      </c>
      <c r="G59" s="1" t="s">
        <v>36</v>
      </c>
      <c r="H59" s="1">
        <v>1062</v>
      </c>
      <c r="I59" s="7">
        <v>196</v>
      </c>
      <c r="J59" s="35" t="s">
        <v>34</v>
      </c>
      <c r="K59" s="1" t="s">
        <v>88</v>
      </c>
      <c r="L59" s="4" t="s">
        <v>88</v>
      </c>
      <c r="M59" s="4">
        <v>4</v>
      </c>
      <c r="N59" s="1" t="s">
        <v>29</v>
      </c>
      <c r="O59" s="22">
        <v>740</v>
      </c>
      <c r="P59" s="48">
        <f t="shared" si="3"/>
        <v>22.2</v>
      </c>
      <c r="Q59" s="49">
        <f t="shared" si="1"/>
        <v>148</v>
      </c>
      <c r="R59" s="54">
        <v>39989</v>
      </c>
      <c r="S59" s="51">
        <v>0.447916666666667</v>
      </c>
    </row>
    <row r="60" spans="1:19" s="42" customFormat="1" ht="24.75" customHeight="1">
      <c r="A60" s="8">
        <v>56</v>
      </c>
      <c r="B60" s="19">
        <v>327</v>
      </c>
      <c r="C60" s="19" t="s">
        <v>59</v>
      </c>
      <c r="D60" s="11" t="s">
        <v>35</v>
      </c>
      <c r="E60" s="11" t="s">
        <v>78</v>
      </c>
      <c r="F60" s="11" t="s">
        <v>146</v>
      </c>
      <c r="G60" s="1" t="s">
        <v>36</v>
      </c>
      <c r="H60" s="1">
        <v>1183</v>
      </c>
      <c r="I60" s="7">
        <v>84</v>
      </c>
      <c r="J60" s="35" t="s">
        <v>34</v>
      </c>
      <c r="K60" s="1" t="s">
        <v>88</v>
      </c>
      <c r="L60" s="4" t="s">
        <v>88</v>
      </c>
      <c r="M60" s="4" t="s">
        <v>1</v>
      </c>
      <c r="N60" s="1" t="s">
        <v>10</v>
      </c>
      <c r="O60" s="41">
        <v>200</v>
      </c>
      <c r="P60" s="71">
        <f t="shared" si="3"/>
        <v>6</v>
      </c>
      <c r="Q60" s="49">
        <f t="shared" si="1"/>
        <v>40</v>
      </c>
      <c r="R60" s="54">
        <v>39989</v>
      </c>
      <c r="S60" s="55">
        <v>0.458333333333333</v>
      </c>
    </row>
    <row r="61" spans="1:19" s="26" customFormat="1" ht="24.75" customHeight="1">
      <c r="A61" s="8">
        <v>57</v>
      </c>
      <c r="B61" s="9">
        <v>428</v>
      </c>
      <c r="C61" s="19" t="s">
        <v>59</v>
      </c>
      <c r="D61" s="11" t="s">
        <v>35</v>
      </c>
      <c r="E61" s="11" t="s">
        <v>78</v>
      </c>
      <c r="F61" s="11" t="s">
        <v>147</v>
      </c>
      <c r="G61" s="1"/>
      <c r="H61" s="1">
        <v>1295</v>
      </c>
      <c r="I61" s="7">
        <v>77</v>
      </c>
      <c r="J61" s="35" t="s">
        <v>34</v>
      </c>
      <c r="K61" s="1" t="s">
        <v>88</v>
      </c>
      <c r="L61" s="4" t="s">
        <v>88</v>
      </c>
      <c r="M61" s="4">
        <v>3</v>
      </c>
      <c r="N61" s="1" t="s">
        <v>33</v>
      </c>
      <c r="O61" s="22">
        <v>1200</v>
      </c>
      <c r="P61" s="48">
        <f t="shared" si="3"/>
        <v>36</v>
      </c>
      <c r="Q61" s="49">
        <f t="shared" si="1"/>
        <v>240</v>
      </c>
      <c r="R61" s="54">
        <v>39989</v>
      </c>
      <c r="S61" s="51">
        <v>0.46875</v>
      </c>
    </row>
    <row r="62" spans="1:19" s="26" customFormat="1" ht="24.75" customHeight="1">
      <c r="A62" s="8">
        <v>58</v>
      </c>
      <c r="B62" s="19">
        <v>404</v>
      </c>
      <c r="C62" s="19" t="s">
        <v>59</v>
      </c>
      <c r="D62" s="11" t="s">
        <v>35</v>
      </c>
      <c r="E62" s="11" t="s">
        <v>79</v>
      </c>
      <c r="F62" s="11" t="s">
        <v>148</v>
      </c>
      <c r="G62" s="1">
        <v>5</v>
      </c>
      <c r="H62" s="1">
        <v>26</v>
      </c>
      <c r="I62" s="7">
        <v>150</v>
      </c>
      <c r="J62" s="35" t="s">
        <v>34</v>
      </c>
      <c r="K62" s="1" t="s">
        <v>88</v>
      </c>
      <c r="L62" s="4" t="s">
        <v>88</v>
      </c>
      <c r="M62" s="4">
        <v>2</v>
      </c>
      <c r="N62" s="1" t="s">
        <v>32</v>
      </c>
      <c r="O62" s="22">
        <v>1000</v>
      </c>
      <c r="P62" s="48">
        <f t="shared" si="3"/>
        <v>30</v>
      </c>
      <c r="Q62" s="49">
        <f t="shared" si="1"/>
        <v>200</v>
      </c>
      <c r="R62" s="54">
        <v>39989</v>
      </c>
      <c r="S62" s="55">
        <v>0.479166666666667</v>
      </c>
    </row>
    <row r="63" spans="1:19" s="26" customFormat="1" ht="24.75" customHeight="1">
      <c r="A63" s="8">
        <v>59</v>
      </c>
      <c r="B63" s="9">
        <v>394</v>
      </c>
      <c r="C63" s="19" t="s">
        <v>59</v>
      </c>
      <c r="D63" s="11" t="s">
        <v>35</v>
      </c>
      <c r="E63" s="11" t="s">
        <v>79</v>
      </c>
      <c r="F63" s="11" t="s">
        <v>149</v>
      </c>
      <c r="G63" s="1">
        <v>8</v>
      </c>
      <c r="H63" s="1">
        <v>17</v>
      </c>
      <c r="I63" s="7">
        <v>66</v>
      </c>
      <c r="J63" s="35" t="s">
        <v>34</v>
      </c>
      <c r="K63" s="1" t="s">
        <v>88</v>
      </c>
      <c r="L63" s="4" t="s">
        <v>88</v>
      </c>
      <c r="M63" s="4">
        <v>2</v>
      </c>
      <c r="N63" s="1" t="s">
        <v>0</v>
      </c>
      <c r="O63" s="22">
        <v>830</v>
      </c>
      <c r="P63" s="48">
        <f t="shared" si="3"/>
        <v>24.9</v>
      </c>
      <c r="Q63" s="49">
        <f t="shared" si="1"/>
        <v>166</v>
      </c>
      <c r="R63" s="54">
        <v>39989</v>
      </c>
      <c r="S63" s="51">
        <v>0.489583333333333</v>
      </c>
    </row>
    <row r="64" spans="1:19" s="26" customFormat="1" ht="24.75" customHeight="1">
      <c r="A64" s="8">
        <v>60</v>
      </c>
      <c r="B64" s="19">
        <v>110</v>
      </c>
      <c r="C64" s="19" t="s">
        <v>59</v>
      </c>
      <c r="D64" s="11" t="s">
        <v>35</v>
      </c>
      <c r="E64" s="11" t="s">
        <v>79</v>
      </c>
      <c r="F64" s="11" t="s">
        <v>150</v>
      </c>
      <c r="G64" s="1">
        <v>5</v>
      </c>
      <c r="H64" s="1">
        <v>34</v>
      </c>
      <c r="I64" s="7">
        <v>10</v>
      </c>
      <c r="J64" s="35" t="s">
        <v>34</v>
      </c>
      <c r="K64" s="1" t="s">
        <v>88</v>
      </c>
      <c r="L64" s="4" t="s">
        <v>88</v>
      </c>
      <c r="M64" s="4">
        <v>1</v>
      </c>
      <c r="N64" s="1" t="s">
        <v>28</v>
      </c>
      <c r="O64" s="22">
        <v>370</v>
      </c>
      <c r="P64" s="48">
        <f t="shared" si="3"/>
        <v>11.1</v>
      </c>
      <c r="Q64" s="49">
        <f t="shared" si="1"/>
        <v>74</v>
      </c>
      <c r="R64" s="54">
        <v>39989</v>
      </c>
      <c r="S64" s="51">
        <v>0.479166666666667</v>
      </c>
    </row>
    <row r="65" spans="1:19" s="26" customFormat="1" ht="24.75" customHeight="1">
      <c r="A65" s="8">
        <v>61</v>
      </c>
      <c r="B65" s="1">
        <v>366</v>
      </c>
      <c r="C65" s="9" t="s">
        <v>59</v>
      </c>
      <c r="D65" s="1" t="s">
        <v>35</v>
      </c>
      <c r="E65" s="1" t="s">
        <v>80</v>
      </c>
      <c r="F65" s="1" t="s">
        <v>151</v>
      </c>
      <c r="G65" s="1">
        <v>117</v>
      </c>
      <c r="H65" s="1">
        <v>15</v>
      </c>
      <c r="I65" s="7">
        <v>169.9</v>
      </c>
      <c r="J65" s="35" t="s">
        <v>34</v>
      </c>
      <c r="K65" s="1" t="s">
        <v>88</v>
      </c>
      <c r="L65" s="4" t="s">
        <v>88</v>
      </c>
      <c r="M65" s="4">
        <v>4</v>
      </c>
      <c r="N65" s="1" t="s">
        <v>31</v>
      </c>
      <c r="O65" s="23">
        <v>1740</v>
      </c>
      <c r="P65" s="65">
        <f t="shared" si="3"/>
        <v>52.199999999999996</v>
      </c>
      <c r="Q65" s="49">
        <f t="shared" si="1"/>
        <v>348</v>
      </c>
      <c r="R65" s="54">
        <v>39989</v>
      </c>
      <c r="S65" s="52">
        <v>0.489583333333333</v>
      </c>
    </row>
    <row r="66" spans="1:19" s="26" customFormat="1" ht="24.75" customHeight="1">
      <c r="A66" s="14">
        <v>62</v>
      </c>
      <c r="B66" s="11">
        <v>330</v>
      </c>
      <c r="C66" s="19" t="s">
        <v>59</v>
      </c>
      <c r="D66" s="11" t="s">
        <v>35</v>
      </c>
      <c r="E66" s="11" t="s">
        <v>81</v>
      </c>
      <c r="F66" s="11" t="s">
        <v>152</v>
      </c>
      <c r="G66" s="11">
        <v>241</v>
      </c>
      <c r="H66" s="11">
        <v>38</v>
      </c>
      <c r="I66" s="53">
        <v>26</v>
      </c>
      <c r="J66" s="34" t="s">
        <v>34</v>
      </c>
      <c r="K66" s="11" t="s">
        <v>88</v>
      </c>
      <c r="L66" s="16" t="s">
        <v>88</v>
      </c>
      <c r="M66" s="16">
        <v>1</v>
      </c>
      <c r="N66" s="11" t="s">
        <v>28</v>
      </c>
      <c r="O66" s="22">
        <v>400</v>
      </c>
      <c r="P66" s="48">
        <f t="shared" si="3"/>
        <v>12</v>
      </c>
      <c r="Q66" s="63">
        <f t="shared" si="1"/>
        <v>80</v>
      </c>
      <c r="R66" s="54">
        <v>39989</v>
      </c>
      <c r="S66" s="55">
        <v>0.5520833333333334</v>
      </c>
    </row>
    <row r="67" spans="1:19" s="26" customFormat="1" ht="24.75" customHeight="1">
      <c r="A67" s="8">
        <v>63</v>
      </c>
      <c r="B67" s="1">
        <v>393</v>
      </c>
      <c r="C67" s="46" t="s">
        <v>59</v>
      </c>
      <c r="D67" s="1" t="s">
        <v>35</v>
      </c>
      <c r="E67" s="1" t="s">
        <v>81</v>
      </c>
      <c r="F67" s="1" t="s">
        <v>152</v>
      </c>
      <c r="G67" s="1">
        <v>241</v>
      </c>
      <c r="H67" s="1">
        <v>37</v>
      </c>
      <c r="I67" s="7">
        <v>99</v>
      </c>
      <c r="J67" s="35" t="s">
        <v>34</v>
      </c>
      <c r="K67" s="1" t="s">
        <v>88</v>
      </c>
      <c r="L67" s="4" t="s">
        <v>88</v>
      </c>
      <c r="M67" s="4">
        <v>5</v>
      </c>
      <c r="N67" s="1" t="s">
        <v>0</v>
      </c>
      <c r="O67" s="23">
        <v>1950</v>
      </c>
      <c r="P67" s="65">
        <f t="shared" si="3"/>
        <v>58.5</v>
      </c>
      <c r="Q67" s="49">
        <f t="shared" si="1"/>
        <v>390</v>
      </c>
      <c r="R67" s="54">
        <v>39989</v>
      </c>
      <c r="S67" s="52">
        <v>0.5625</v>
      </c>
    </row>
    <row r="68" spans="1:19" s="26" customFormat="1" ht="24.75" customHeight="1">
      <c r="A68" s="14">
        <v>64</v>
      </c>
      <c r="B68" s="19">
        <v>994</v>
      </c>
      <c r="C68" s="19" t="s">
        <v>59</v>
      </c>
      <c r="D68" s="11" t="s">
        <v>37</v>
      </c>
      <c r="E68" s="11" t="s">
        <v>82</v>
      </c>
      <c r="F68" s="11" t="s">
        <v>153</v>
      </c>
      <c r="G68" s="11" t="s">
        <v>1</v>
      </c>
      <c r="H68" s="11">
        <v>6201</v>
      </c>
      <c r="I68" s="15">
        <v>207.34</v>
      </c>
      <c r="J68" s="36" t="s">
        <v>34</v>
      </c>
      <c r="K68" s="11" t="s">
        <v>89</v>
      </c>
      <c r="L68" s="17" t="s">
        <v>89</v>
      </c>
      <c r="M68" s="43">
        <v>1</v>
      </c>
      <c r="N68" s="11" t="s">
        <v>0</v>
      </c>
      <c r="O68" s="22">
        <v>9330.3</v>
      </c>
      <c r="P68" s="48">
        <f>O68*0.03</f>
        <v>279.909</v>
      </c>
      <c r="Q68" s="63">
        <f t="shared" si="1"/>
        <v>1866.06</v>
      </c>
      <c r="R68" s="54">
        <v>39989</v>
      </c>
      <c r="S68" s="55">
        <v>0.572916666666667</v>
      </c>
    </row>
    <row r="69" spans="1:19" s="26" customFormat="1" ht="24.75" customHeight="1">
      <c r="A69" s="8">
        <v>65</v>
      </c>
      <c r="B69" s="19">
        <v>995</v>
      </c>
      <c r="C69" s="19" t="s">
        <v>59</v>
      </c>
      <c r="D69" s="1" t="s">
        <v>37</v>
      </c>
      <c r="E69" s="1" t="s">
        <v>82</v>
      </c>
      <c r="F69" s="1" t="s">
        <v>153</v>
      </c>
      <c r="G69" s="1" t="s">
        <v>1</v>
      </c>
      <c r="H69" s="1">
        <v>6207</v>
      </c>
      <c r="I69" s="2">
        <v>403.72</v>
      </c>
      <c r="J69" s="37" t="s">
        <v>94</v>
      </c>
      <c r="K69" s="1" t="s">
        <v>89</v>
      </c>
      <c r="L69" s="3" t="s">
        <v>163</v>
      </c>
      <c r="M69" s="44" t="s">
        <v>36</v>
      </c>
      <c r="N69" s="1" t="s">
        <v>0</v>
      </c>
      <c r="O69" s="23">
        <v>7963.65</v>
      </c>
      <c r="P69" s="65">
        <f aca="true" t="shared" si="4" ref="P69:P90">O69*0.03</f>
        <v>238.90949999999998</v>
      </c>
      <c r="Q69" s="49">
        <f t="shared" si="1"/>
        <v>1592.73</v>
      </c>
      <c r="R69" s="54">
        <v>39989</v>
      </c>
      <c r="S69" s="52">
        <v>0.583333333333333</v>
      </c>
    </row>
    <row r="70" spans="1:19" s="26" customFormat="1" ht="24.75" customHeight="1">
      <c r="A70" s="8">
        <v>66</v>
      </c>
      <c r="B70" s="9">
        <v>996</v>
      </c>
      <c r="C70" s="19" t="s">
        <v>59</v>
      </c>
      <c r="D70" s="1" t="s">
        <v>37</v>
      </c>
      <c r="E70" s="1" t="s">
        <v>82</v>
      </c>
      <c r="F70" s="1" t="s">
        <v>153</v>
      </c>
      <c r="G70" s="1" t="s">
        <v>1</v>
      </c>
      <c r="H70" s="1">
        <v>6208</v>
      </c>
      <c r="I70" s="2">
        <v>363.74</v>
      </c>
      <c r="J70" s="37" t="s">
        <v>95</v>
      </c>
      <c r="K70" s="1" t="s">
        <v>89</v>
      </c>
      <c r="L70" s="3" t="s">
        <v>89</v>
      </c>
      <c r="M70" s="44" t="s">
        <v>36</v>
      </c>
      <c r="N70" s="1" t="s">
        <v>0</v>
      </c>
      <c r="O70" s="23">
        <v>2250</v>
      </c>
      <c r="P70" s="65">
        <f t="shared" si="4"/>
        <v>67.5</v>
      </c>
      <c r="Q70" s="49">
        <f aca="true" t="shared" si="5" ref="Q70:Q102">O70*0.2</f>
        <v>450</v>
      </c>
      <c r="R70" s="54">
        <v>39989</v>
      </c>
      <c r="S70" s="55">
        <v>0.59375</v>
      </c>
    </row>
    <row r="71" spans="1:19" s="26" customFormat="1" ht="24.75" customHeight="1">
      <c r="A71" s="8">
        <v>67</v>
      </c>
      <c r="B71" s="19">
        <v>997</v>
      </c>
      <c r="C71" s="19" t="s">
        <v>59</v>
      </c>
      <c r="D71" s="1" t="s">
        <v>37</v>
      </c>
      <c r="E71" s="1" t="s">
        <v>82</v>
      </c>
      <c r="F71" s="1" t="s">
        <v>153</v>
      </c>
      <c r="G71" s="1" t="s">
        <v>1</v>
      </c>
      <c r="H71" s="1">
        <v>6213</v>
      </c>
      <c r="I71" s="2">
        <v>495.41</v>
      </c>
      <c r="J71" s="37" t="s">
        <v>96</v>
      </c>
      <c r="K71" s="1" t="s">
        <v>89</v>
      </c>
      <c r="L71" s="3" t="s">
        <v>163</v>
      </c>
      <c r="M71" s="44" t="s">
        <v>36</v>
      </c>
      <c r="N71" s="1" t="s">
        <v>0</v>
      </c>
      <c r="O71" s="23">
        <v>4271.4</v>
      </c>
      <c r="P71" s="65">
        <f t="shared" si="4"/>
        <v>128.142</v>
      </c>
      <c r="Q71" s="49">
        <f t="shared" si="5"/>
        <v>854.28</v>
      </c>
      <c r="R71" s="54">
        <v>39989</v>
      </c>
      <c r="S71" s="52">
        <v>0.604166666666667</v>
      </c>
    </row>
    <row r="72" spans="1:19" s="26" customFormat="1" ht="24.75" customHeight="1">
      <c r="A72" s="8">
        <v>68</v>
      </c>
      <c r="B72" s="9">
        <v>998</v>
      </c>
      <c r="C72" s="19" t="s">
        <v>59</v>
      </c>
      <c r="D72" s="1" t="s">
        <v>37</v>
      </c>
      <c r="E72" s="1" t="s">
        <v>82</v>
      </c>
      <c r="F72" s="1" t="s">
        <v>153</v>
      </c>
      <c r="G72" s="1" t="s">
        <v>1</v>
      </c>
      <c r="H72" s="1">
        <v>6214</v>
      </c>
      <c r="I72" s="2">
        <v>249.27</v>
      </c>
      <c r="J72" s="37" t="s">
        <v>97</v>
      </c>
      <c r="K72" s="1" t="s">
        <v>89</v>
      </c>
      <c r="L72" s="3" t="s">
        <v>163</v>
      </c>
      <c r="M72" s="44" t="s">
        <v>36</v>
      </c>
      <c r="N72" s="1" t="s">
        <v>0</v>
      </c>
      <c r="O72" s="23">
        <v>4228.65</v>
      </c>
      <c r="P72" s="65">
        <f t="shared" si="4"/>
        <v>126.85949999999998</v>
      </c>
      <c r="Q72" s="49">
        <f t="shared" si="5"/>
        <v>845.73</v>
      </c>
      <c r="R72" s="54">
        <v>39989</v>
      </c>
      <c r="S72" s="55">
        <v>0.614583333333333</v>
      </c>
    </row>
    <row r="73" spans="1:19" s="26" customFormat="1" ht="24.75" customHeight="1">
      <c r="A73" s="8">
        <v>69</v>
      </c>
      <c r="B73" s="19">
        <v>999</v>
      </c>
      <c r="C73" s="19" t="s">
        <v>59</v>
      </c>
      <c r="D73" s="1" t="s">
        <v>37</v>
      </c>
      <c r="E73" s="1" t="s">
        <v>82</v>
      </c>
      <c r="F73" s="1" t="s">
        <v>153</v>
      </c>
      <c r="G73" s="1" t="s">
        <v>1</v>
      </c>
      <c r="H73" s="1">
        <v>6218</v>
      </c>
      <c r="I73" s="2">
        <v>167.21</v>
      </c>
      <c r="J73" s="37" t="s">
        <v>165</v>
      </c>
      <c r="K73" s="1" t="s">
        <v>89</v>
      </c>
      <c r="L73" s="3" t="s">
        <v>89</v>
      </c>
      <c r="M73" s="44" t="s">
        <v>36</v>
      </c>
      <c r="N73" s="1" t="s">
        <v>0</v>
      </c>
      <c r="O73" s="23">
        <v>4281.3</v>
      </c>
      <c r="P73" s="65">
        <f t="shared" si="4"/>
        <v>128.439</v>
      </c>
      <c r="Q73" s="49">
        <f t="shared" si="5"/>
        <v>856.2600000000001</v>
      </c>
      <c r="R73" s="54">
        <v>39989</v>
      </c>
      <c r="S73" s="52">
        <v>0.625</v>
      </c>
    </row>
    <row r="74" spans="1:19" s="26" customFormat="1" ht="24.75" customHeight="1">
      <c r="A74" s="8">
        <v>70</v>
      </c>
      <c r="B74" s="9">
        <v>1000</v>
      </c>
      <c r="C74" s="19" t="s">
        <v>59</v>
      </c>
      <c r="D74" s="1" t="s">
        <v>37</v>
      </c>
      <c r="E74" s="1" t="s">
        <v>82</v>
      </c>
      <c r="F74" s="1" t="s">
        <v>153</v>
      </c>
      <c r="G74" s="1" t="s">
        <v>1</v>
      </c>
      <c r="H74" s="1">
        <v>6221</v>
      </c>
      <c r="I74" s="2">
        <v>292.04</v>
      </c>
      <c r="J74" s="37" t="s">
        <v>98</v>
      </c>
      <c r="K74" s="1" t="s">
        <v>89</v>
      </c>
      <c r="L74" s="3" t="s">
        <v>163</v>
      </c>
      <c r="M74" s="44" t="s">
        <v>36</v>
      </c>
      <c r="N74" s="1" t="s">
        <v>0</v>
      </c>
      <c r="O74" s="23">
        <v>1118.7</v>
      </c>
      <c r="P74" s="65">
        <f t="shared" si="4"/>
        <v>33.561</v>
      </c>
      <c r="Q74" s="49">
        <f t="shared" si="5"/>
        <v>223.74</v>
      </c>
      <c r="R74" s="54">
        <v>39989</v>
      </c>
      <c r="S74" s="55">
        <v>0.635416666666666</v>
      </c>
    </row>
    <row r="75" spans="1:19" s="26" customFormat="1" ht="24.75" customHeight="1">
      <c r="A75" s="8">
        <v>71</v>
      </c>
      <c r="B75" s="19">
        <v>1001</v>
      </c>
      <c r="C75" s="19" t="s">
        <v>59</v>
      </c>
      <c r="D75" s="1" t="s">
        <v>37</v>
      </c>
      <c r="E75" s="1" t="s">
        <v>82</v>
      </c>
      <c r="F75" s="1" t="s">
        <v>153</v>
      </c>
      <c r="G75" s="1" t="s">
        <v>1</v>
      </c>
      <c r="H75" s="1">
        <v>6223</v>
      </c>
      <c r="I75" s="2">
        <v>355.64</v>
      </c>
      <c r="J75" s="37" t="s">
        <v>99</v>
      </c>
      <c r="K75" s="1" t="s">
        <v>89</v>
      </c>
      <c r="L75" s="3" t="s">
        <v>89</v>
      </c>
      <c r="M75" s="44" t="s">
        <v>36</v>
      </c>
      <c r="N75" s="1" t="s">
        <v>0</v>
      </c>
      <c r="O75" s="23">
        <v>2011.95</v>
      </c>
      <c r="P75" s="65">
        <f t="shared" si="4"/>
        <v>60.3585</v>
      </c>
      <c r="Q75" s="49">
        <f t="shared" si="5"/>
        <v>402.39000000000004</v>
      </c>
      <c r="R75" s="54">
        <v>39989</v>
      </c>
      <c r="S75" s="52">
        <v>0.645833333333333</v>
      </c>
    </row>
    <row r="76" spans="1:19" s="26" customFormat="1" ht="24.75" customHeight="1">
      <c r="A76" s="8">
        <v>72</v>
      </c>
      <c r="B76" s="9">
        <v>1002</v>
      </c>
      <c r="C76" s="19" t="s">
        <v>59</v>
      </c>
      <c r="D76" s="1" t="s">
        <v>37</v>
      </c>
      <c r="E76" s="1" t="s">
        <v>82</v>
      </c>
      <c r="F76" s="1" t="s">
        <v>153</v>
      </c>
      <c r="G76" s="1" t="s">
        <v>1</v>
      </c>
      <c r="H76" s="1">
        <v>6224</v>
      </c>
      <c r="I76" s="2">
        <v>215.91</v>
      </c>
      <c r="J76" s="37" t="s">
        <v>100</v>
      </c>
      <c r="K76" s="1" t="s">
        <v>89</v>
      </c>
      <c r="L76" s="3" t="s">
        <v>89</v>
      </c>
      <c r="M76" s="44" t="s">
        <v>36</v>
      </c>
      <c r="N76" s="1" t="s">
        <v>0</v>
      </c>
      <c r="O76" s="23">
        <v>2009.7</v>
      </c>
      <c r="P76" s="65">
        <f t="shared" si="4"/>
        <v>60.291</v>
      </c>
      <c r="Q76" s="49">
        <f t="shared" si="5"/>
        <v>401.94000000000005</v>
      </c>
      <c r="R76" s="54">
        <v>39989</v>
      </c>
      <c r="S76" s="55">
        <v>0.656249999999999</v>
      </c>
    </row>
    <row r="77" spans="1:19" s="26" customFormat="1" ht="24.75" customHeight="1">
      <c r="A77" s="8">
        <v>73</v>
      </c>
      <c r="B77" s="19">
        <v>1003</v>
      </c>
      <c r="C77" s="19" t="s">
        <v>59</v>
      </c>
      <c r="D77" s="1" t="s">
        <v>37</v>
      </c>
      <c r="E77" s="1" t="s">
        <v>82</v>
      </c>
      <c r="F77" s="1" t="s">
        <v>153</v>
      </c>
      <c r="G77" s="1" t="s">
        <v>1</v>
      </c>
      <c r="H77" s="1">
        <v>6242</v>
      </c>
      <c r="I77" s="2">
        <v>246.82</v>
      </c>
      <c r="J77" s="37" t="s">
        <v>101</v>
      </c>
      <c r="K77" s="1" t="s">
        <v>89</v>
      </c>
      <c r="L77" s="3" t="s">
        <v>163</v>
      </c>
      <c r="M77" s="44" t="s">
        <v>36</v>
      </c>
      <c r="N77" s="1" t="s">
        <v>0</v>
      </c>
      <c r="O77" s="23">
        <v>1388.7</v>
      </c>
      <c r="P77" s="65">
        <f t="shared" si="4"/>
        <v>41.661</v>
      </c>
      <c r="Q77" s="49">
        <f t="shared" si="5"/>
        <v>277.74</v>
      </c>
      <c r="R77" s="54">
        <v>39989</v>
      </c>
      <c r="S77" s="52">
        <v>0.666666666666666</v>
      </c>
    </row>
    <row r="78" spans="1:19" s="26" customFormat="1" ht="24.75" customHeight="1">
      <c r="A78" s="8">
        <v>74</v>
      </c>
      <c r="B78" s="9">
        <v>1004</v>
      </c>
      <c r="C78" s="19" t="s">
        <v>59</v>
      </c>
      <c r="D78" s="1" t="s">
        <v>37</v>
      </c>
      <c r="E78" s="1" t="s">
        <v>82</v>
      </c>
      <c r="F78" s="1" t="s">
        <v>153</v>
      </c>
      <c r="G78" s="1" t="s">
        <v>1</v>
      </c>
      <c r="H78" s="1">
        <v>6260</v>
      </c>
      <c r="I78" s="2">
        <v>258.04</v>
      </c>
      <c r="J78" s="37" t="s">
        <v>102</v>
      </c>
      <c r="K78" s="1" t="s">
        <v>89</v>
      </c>
      <c r="L78" s="3" t="s">
        <v>89</v>
      </c>
      <c r="M78" s="44" t="s">
        <v>36</v>
      </c>
      <c r="N78" s="1" t="s">
        <v>0</v>
      </c>
      <c r="O78" s="23">
        <v>4431.6</v>
      </c>
      <c r="P78" s="65">
        <f t="shared" si="4"/>
        <v>132.948</v>
      </c>
      <c r="Q78" s="49">
        <f t="shared" si="5"/>
        <v>886.3200000000002</v>
      </c>
      <c r="R78" s="54">
        <v>39989</v>
      </c>
      <c r="S78" s="55">
        <v>0.677083333333333</v>
      </c>
    </row>
    <row r="79" spans="1:19" s="26" customFormat="1" ht="24.75" customHeight="1">
      <c r="A79" s="8">
        <v>75</v>
      </c>
      <c r="B79" s="19">
        <v>1005</v>
      </c>
      <c r="C79" s="19" t="s">
        <v>59</v>
      </c>
      <c r="D79" s="1" t="s">
        <v>37</v>
      </c>
      <c r="E79" s="1" t="s">
        <v>82</v>
      </c>
      <c r="F79" s="1" t="s">
        <v>153</v>
      </c>
      <c r="G79" s="1" t="s">
        <v>1</v>
      </c>
      <c r="H79" s="1">
        <v>6261</v>
      </c>
      <c r="I79" s="2">
        <v>288.28</v>
      </c>
      <c r="J79" s="37" t="s">
        <v>103</v>
      </c>
      <c r="K79" s="1" t="s">
        <v>89</v>
      </c>
      <c r="L79" s="3" t="s">
        <v>163</v>
      </c>
      <c r="M79" s="44" t="s">
        <v>36</v>
      </c>
      <c r="N79" s="1" t="s">
        <v>0</v>
      </c>
      <c r="O79" s="23">
        <v>5792.4</v>
      </c>
      <c r="P79" s="65">
        <f t="shared" si="4"/>
        <v>173.772</v>
      </c>
      <c r="Q79" s="49">
        <f t="shared" si="5"/>
        <v>1158.48</v>
      </c>
      <c r="R79" s="54">
        <v>39989</v>
      </c>
      <c r="S79" s="52">
        <v>0.687499999999999</v>
      </c>
    </row>
    <row r="80" spans="1:19" s="26" customFormat="1" ht="24.75" customHeight="1" thickBot="1">
      <c r="A80" s="56">
        <v>76</v>
      </c>
      <c r="B80" s="58">
        <v>1006</v>
      </c>
      <c r="C80" s="58" t="s">
        <v>59</v>
      </c>
      <c r="D80" s="57" t="s">
        <v>37</v>
      </c>
      <c r="E80" s="57" t="s">
        <v>82</v>
      </c>
      <c r="F80" s="57" t="s">
        <v>153</v>
      </c>
      <c r="G80" s="57" t="s">
        <v>1</v>
      </c>
      <c r="H80" s="57">
        <v>6262</v>
      </c>
      <c r="I80" s="66">
        <v>271.56</v>
      </c>
      <c r="J80" s="76" t="s">
        <v>104</v>
      </c>
      <c r="K80" s="57" t="s">
        <v>89</v>
      </c>
      <c r="L80" s="72" t="s">
        <v>89</v>
      </c>
      <c r="M80" s="73" t="s">
        <v>36</v>
      </c>
      <c r="N80" s="57" t="s">
        <v>0</v>
      </c>
      <c r="O80" s="61">
        <v>3919.95</v>
      </c>
      <c r="P80" s="67">
        <f t="shared" si="4"/>
        <v>117.59849999999999</v>
      </c>
      <c r="Q80" s="68">
        <f t="shared" si="5"/>
        <v>783.99</v>
      </c>
      <c r="R80" s="62">
        <v>39989</v>
      </c>
      <c r="S80" s="69">
        <v>0.697916666666666</v>
      </c>
    </row>
    <row r="81" spans="1:19" s="26" customFormat="1" ht="24.75" customHeight="1" thickTop="1">
      <c r="A81" s="14">
        <v>77</v>
      </c>
      <c r="B81" s="19">
        <v>1009</v>
      </c>
      <c r="C81" s="19" t="s">
        <v>59</v>
      </c>
      <c r="D81" s="11" t="s">
        <v>37</v>
      </c>
      <c r="E81" s="11" t="s">
        <v>82</v>
      </c>
      <c r="F81" s="11" t="s">
        <v>153</v>
      </c>
      <c r="G81" s="11" t="s">
        <v>1</v>
      </c>
      <c r="H81" s="11">
        <v>6271</v>
      </c>
      <c r="I81" s="15">
        <v>859.02</v>
      </c>
      <c r="J81" s="36" t="s">
        <v>105</v>
      </c>
      <c r="K81" s="11" t="s">
        <v>89</v>
      </c>
      <c r="L81" s="17" t="s">
        <v>163</v>
      </c>
      <c r="M81" s="43" t="s">
        <v>36</v>
      </c>
      <c r="N81" s="11" t="s">
        <v>0</v>
      </c>
      <c r="O81" s="22">
        <v>4708.8</v>
      </c>
      <c r="P81" s="48">
        <f t="shared" si="4"/>
        <v>141.264</v>
      </c>
      <c r="Q81" s="63">
        <f t="shared" si="5"/>
        <v>941.7600000000001</v>
      </c>
      <c r="R81" s="54">
        <v>39990</v>
      </c>
      <c r="S81" s="64">
        <v>0.3958333333333333</v>
      </c>
    </row>
    <row r="82" spans="1:19" s="26" customFormat="1" ht="24.75" customHeight="1">
      <c r="A82" s="8">
        <v>78</v>
      </c>
      <c r="B82" s="9">
        <v>1010</v>
      </c>
      <c r="C82" s="19" t="s">
        <v>59</v>
      </c>
      <c r="D82" s="11" t="s">
        <v>37</v>
      </c>
      <c r="E82" s="11" t="s">
        <v>82</v>
      </c>
      <c r="F82" s="11" t="s">
        <v>153</v>
      </c>
      <c r="G82" s="1" t="s">
        <v>1</v>
      </c>
      <c r="H82" s="1">
        <v>6273</v>
      </c>
      <c r="I82" s="2">
        <v>279.23</v>
      </c>
      <c r="J82" s="37" t="s">
        <v>106</v>
      </c>
      <c r="K82" s="1" t="s">
        <v>89</v>
      </c>
      <c r="L82" s="3" t="s">
        <v>89</v>
      </c>
      <c r="M82" s="44" t="s">
        <v>36</v>
      </c>
      <c r="N82" s="1" t="s">
        <v>0</v>
      </c>
      <c r="O82" s="22">
        <v>10319.85</v>
      </c>
      <c r="P82" s="65">
        <f t="shared" si="4"/>
        <v>309.5955</v>
      </c>
      <c r="Q82" s="49">
        <f t="shared" si="5"/>
        <v>2063.9700000000003</v>
      </c>
      <c r="R82" s="54">
        <v>39990</v>
      </c>
      <c r="S82" s="52">
        <v>0.40625</v>
      </c>
    </row>
    <row r="83" spans="1:19" s="26" customFormat="1" ht="24.75" customHeight="1">
      <c r="A83" s="8">
        <v>79</v>
      </c>
      <c r="B83" s="19">
        <v>1011</v>
      </c>
      <c r="C83" s="19" t="s">
        <v>59</v>
      </c>
      <c r="D83" s="11" t="s">
        <v>37</v>
      </c>
      <c r="E83" s="11" t="s">
        <v>82</v>
      </c>
      <c r="F83" s="11" t="s">
        <v>153</v>
      </c>
      <c r="G83" s="1" t="s">
        <v>1</v>
      </c>
      <c r="H83" s="1">
        <v>6295</v>
      </c>
      <c r="I83" s="2">
        <v>95.22</v>
      </c>
      <c r="J83" s="37" t="s">
        <v>34</v>
      </c>
      <c r="K83" s="1" t="s">
        <v>89</v>
      </c>
      <c r="L83" s="3" t="s">
        <v>89</v>
      </c>
      <c r="M83" s="44" t="s">
        <v>36</v>
      </c>
      <c r="N83" s="1" t="s">
        <v>0</v>
      </c>
      <c r="O83" s="22">
        <v>4284.9</v>
      </c>
      <c r="P83" s="65">
        <f t="shared" si="4"/>
        <v>128.547</v>
      </c>
      <c r="Q83" s="49">
        <f t="shared" si="5"/>
        <v>856.98</v>
      </c>
      <c r="R83" s="54">
        <v>39990</v>
      </c>
      <c r="S83" s="64">
        <v>0.416666666666667</v>
      </c>
    </row>
    <row r="84" spans="1:19" s="26" customFormat="1" ht="24.75" customHeight="1">
      <c r="A84" s="8">
        <v>80</v>
      </c>
      <c r="B84" s="9">
        <v>1012</v>
      </c>
      <c r="C84" s="19" t="s">
        <v>59</v>
      </c>
      <c r="D84" s="11" t="s">
        <v>37</v>
      </c>
      <c r="E84" s="11" t="s">
        <v>82</v>
      </c>
      <c r="F84" s="11" t="s">
        <v>153</v>
      </c>
      <c r="G84" s="1" t="s">
        <v>1</v>
      </c>
      <c r="H84" s="1">
        <v>6296</v>
      </c>
      <c r="I84" s="2">
        <v>90.07</v>
      </c>
      <c r="J84" s="37" t="s">
        <v>34</v>
      </c>
      <c r="K84" s="1" t="s">
        <v>89</v>
      </c>
      <c r="L84" s="3" t="s">
        <v>89</v>
      </c>
      <c r="M84" s="44" t="s">
        <v>36</v>
      </c>
      <c r="N84" s="1" t="s">
        <v>0</v>
      </c>
      <c r="O84" s="22">
        <v>4053.15</v>
      </c>
      <c r="P84" s="65">
        <f t="shared" si="4"/>
        <v>121.5945</v>
      </c>
      <c r="Q84" s="49">
        <f t="shared" si="5"/>
        <v>810.6300000000001</v>
      </c>
      <c r="R84" s="54">
        <v>39990</v>
      </c>
      <c r="S84" s="52">
        <v>0.427083333333333</v>
      </c>
    </row>
    <row r="85" spans="1:19" s="26" customFormat="1" ht="24.75" customHeight="1">
      <c r="A85" s="8">
        <v>81</v>
      </c>
      <c r="B85" s="19">
        <v>1013</v>
      </c>
      <c r="C85" s="19" t="s">
        <v>59</v>
      </c>
      <c r="D85" s="11" t="s">
        <v>37</v>
      </c>
      <c r="E85" s="11" t="s">
        <v>82</v>
      </c>
      <c r="F85" s="11" t="s">
        <v>153</v>
      </c>
      <c r="G85" s="1" t="s">
        <v>1</v>
      </c>
      <c r="H85" s="1">
        <v>6297</v>
      </c>
      <c r="I85" s="2">
        <v>91.85</v>
      </c>
      <c r="J85" s="37" t="s">
        <v>34</v>
      </c>
      <c r="K85" s="1" t="s">
        <v>89</v>
      </c>
      <c r="L85" s="3" t="s">
        <v>89</v>
      </c>
      <c r="M85" s="44" t="s">
        <v>36</v>
      </c>
      <c r="N85" s="1" t="s">
        <v>0</v>
      </c>
      <c r="O85" s="22">
        <v>4133.25</v>
      </c>
      <c r="P85" s="65">
        <f t="shared" si="4"/>
        <v>123.9975</v>
      </c>
      <c r="Q85" s="49">
        <f t="shared" si="5"/>
        <v>826.6500000000001</v>
      </c>
      <c r="R85" s="54">
        <v>39990</v>
      </c>
      <c r="S85" s="64">
        <v>0.4375</v>
      </c>
    </row>
    <row r="86" spans="1:19" s="26" customFormat="1" ht="24.75" customHeight="1">
      <c r="A86" s="8">
        <v>82</v>
      </c>
      <c r="B86" s="9">
        <v>1014</v>
      </c>
      <c r="C86" s="19" t="s">
        <v>59</v>
      </c>
      <c r="D86" s="11" t="s">
        <v>37</v>
      </c>
      <c r="E86" s="11" t="s">
        <v>82</v>
      </c>
      <c r="F86" s="11" t="s">
        <v>153</v>
      </c>
      <c r="G86" s="1" t="s">
        <v>1</v>
      </c>
      <c r="H86" s="1">
        <v>6298</v>
      </c>
      <c r="I86" s="2">
        <v>78.43</v>
      </c>
      <c r="J86" s="37" t="s">
        <v>107</v>
      </c>
      <c r="K86" s="1" t="s">
        <v>89</v>
      </c>
      <c r="L86" s="3" t="s">
        <v>89</v>
      </c>
      <c r="M86" s="44" t="s">
        <v>36</v>
      </c>
      <c r="N86" s="1" t="s">
        <v>0</v>
      </c>
      <c r="O86" s="22">
        <v>869.4</v>
      </c>
      <c r="P86" s="65">
        <f t="shared" si="4"/>
        <v>26.081999999999997</v>
      </c>
      <c r="Q86" s="49">
        <f t="shared" si="5"/>
        <v>173.88</v>
      </c>
      <c r="R86" s="54">
        <v>39990</v>
      </c>
      <c r="S86" s="52">
        <v>0.447916666666667</v>
      </c>
    </row>
    <row r="87" spans="1:19" s="26" customFormat="1" ht="24.75" customHeight="1">
      <c r="A87" s="8">
        <v>83</v>
      </c>
      <c r="B87" s="1">
        <v>1015</v>
      </c>
      <c r="C87" s="11" t="s">
        <v>59</v>
      </c>
      <c r="D87" s="11" t="s">
        <v>37</v>
      </c>
      <c r="E87" s="11" t="s">
        <v>82</v>
      </c>
      <c r="F87" s="11" t="s">
        <v>153</v>
      </c>
      <c r="G87" s="1" t="s">
        <v>1</v>
      </c>
      <c r="H87" s="1">
        <v>6307</v>
      </c>
      <c r="I87" s="2">
        <v>224.89</v>
      </c>
      <c r="J87" s="37" t="s">
        <v>108</v>
      </c>
      <c r="K87" s="1" t="s">
        <v>89</v>
      </c>
      <c r="L87" s="3" t="s">
        <v>163</v>
      </c>
      <c r="M87" s="44">
        <v>1</v>
      </c>
      <c r="N87" s="1" t="s">
        <v>0</v>
      </c>
      <c r="O87" s="22">
        <v>4160.25</v>
      </c>
      <c r="P87" s="65">
        <f t="shared" si="4"/>
        <v>124.80749999999999</v>
      </c>
      <c r="Q87" s="49">
        <f t="shared" si="5"/>
        <v>832.0500000000001</v>
      </c>
      <c r="R87" s="54">
        <v>39990</v>
      </c>
      <c r="S87" s="64">
        <v>0.458333333333333</v>
      </c>
    </row>
    <row r="88" spans="1:19" s="42" customFormat="1" ht="24.75" customHeight="1">
      <c r="A88" s="8">
        <v>84</v>
      </c>
      <c r="B88" s="1">
        <v>1016</v>
      </c>
      <c r="C88" s="19" t="s">
        <v>59</v>
      </c>
      <c r="D88" s="11" t="s">
        <v>37</v>
      </c>
      <c r="E88" s="11" t="s">
        <v>82</v>
      </c>
      <c r="F88" s="11" t="s">
        <v>153</v>
      </c>
      <c r="G88" s="1" t="s">
        <v>36</v>
      </c>
      <c r="H88" s="1">
        <v>6308</v>
      </c>
      <c r="I88" s="2">
        <v>227.24</v>
      </c>
      <c r="J88" s="37" t="s">
        <v>34</v>
      </c>
      <c r="K88" s="1" t="s">
        <v>89</v>
      </c>
      <c r="L88" s="3" t="s">
        <v>163</v>
      </c>
      <c r="M88" s="44" t="s">
        <v>36</v>
      </c>
      <c r="N88" s="1" t="s">
        <v>0</v>
      </c>
      <c r="O88" s="22">
        <v>10225.8</v>
      </c>
      <c r="P88" s="70">
        <f t="shared" si="4"/>
        <v>306.77399999999994</v>
      </c>
      <c r="Q88" s="49">
        <f t="shared" si="5"/>
        <v>2045.1599999999999</v>
      </c>
      <c r="R88" s="54">
        <v>39990</v>
      </c>
      <c r="S88" s="52">
        <v>0.46875</v>
      </c>
    </row>
    <row r="89" spans="1:19" s="26" customFormat="1" ht="24.75" customHeight="1">
      <c r="A89" s="8">
        <v>85</v>
      </c>
      <c r="B89" s="1">
        <v>1017</v>
      </c>
      <c r="C89" s="11" t="s">
        <v>59</v>
      </c>
      <c r="D89" s="11" t="s">
        <v>37</v>
      </c>
      <c r="E89" s="11" t="s">
        <v>82</v>
      </c>
      <c r="F89" s="11" t="s">
        <v>153</v>
      </c>
      <c r="G89" s="1" t="s">
        <v>1</v>
      </c>
      <c r="H89" s="1">
        <v>6309</v>
      </c>
      <c r="I89" s="2">
        <v>235.32</v>
      </c>
      <c r="J89" s="37" t="s">
        <v>109</v>
      </c>
      <c r="K89" s="1" t="s">
        <v>89</v>
      </c>
      <c r="L89" s="3" t="s">
        <v>163</v>
      </c>
      <c r="M89" s="44" t="s">
        <v>36</v>
      </c>
      <c r="N89" s="1" t="s">
        <v>0</v>
      </c>
      <c r="O89" s="22">
        <v>117</v>
      </c>
      <c r="P89" s="65">
        <f t="shared" si="4"/>
        <v>3.51</v>
      </c>
      <c r="Q89" s="49">
        <f t="shared" si="5"/>
        <v>23.400000000000002</v>
      </c>
      <c r="R89" s="54">
        <v>39990</v>
      </c>
      <c r="S89" s="64">
        <v>0.479166666666667</v>
      </c>
    </row>
    <row r="90" spans="1:19" s="26" customFormat="1" ht="24.75" customHeight="1">
      <c r="A90" s="8">
        <v>86</v>
      </c>
      <c r="B90" s="1">
        <v>1018</v>
      </c>
      <c r="C90" s="46" t="s">
        <v>59</v>
      </c>
      <c r="D90" s="1" t="s">
        <v>37</v>
      </c>
      <c r="E90" s="1" t="s">
        <v>82</v>
      </c>
      <c r="F90" s="1" t="s">
        <v>153</v>
      </c>
      <c r="G90" s="1" t="s">
        <v>1</v>
      </c>
      <c r="H90" s="1">
        <v>6310</v>
      </c>
      <c r="I90" s="2">
        <v>185.37</v>
      </c>
      <c r="J90" s="37" t="s">
        <v>34</v>
      </c>
      <c r="K90" s="1" t="s">
        <v>89</v>
      </c>
      <c r="L90" s="3" t="s">
        <v>89</v>
      </c>
      <c r="M90" s="44" t="s">
        <v>36</v>
      </c>
      <c r="N90" s="1" t="s">
        <v>0</v>
      </c>
      <c r="O90" s="23">
        <v>8341.65</v>
      </c>
      <c r="P90" s="65">
        <f t="shared" si="4"/>
        <v>250.24949999999998</v>
      </c>
      <c r="Q90" s="49">
        <f t="shared" si="5"/>
        <v>1668.33</v>
      </c>
      <c r="R90" s="54">
        <v>39990</v>
      </c>
      <c r="S90" s="52">
        <v>0.489583333333333</v>
      </c>
    </row>
    <row r="91" spans="1:19" s="26" customFormat="1" ht="24.75" customHeight="1">
      <c r="A91" s="14">
        <v>87</v>
      </c>
      <c r="B91" s="19">
        <v>85</v>
      </c>
      <c r="C91" s="19" t="s">
        <v>60</v>
      </c>
      <c r="D91" s="11" t="s">
        <v>40</v>
      </c>
      <c r="E91" s="11" t="s">
        <v>83</v>
      </c>
      <c r="F91" s="11" t="s">
        <v>154</v>
      </c>
      <c r="G91" s="11" t="s">
        <v>36</v>
      </c>
      <c r="H91" s="11">
        <v>384</v>
      </c>
      <c r="I91" s="15">
        <v>67</v>
      </c>
      <c r="J91" s="36" t="s">
        <v>34</v>
      </c>
      <c r="K91" s="11" t="s">
        <v>88</v>
      </c>
      <c r="L91" s="17" t="s">
        <v>88</v>
      </c>
      <c r="M91" s="43">
        <v>3</v>
      </c>
      <c r="N91" s="11" t="s">
        <v>41</v>
      </c>
      <c r="O91" s="22">
        <v>1400</v>
      </c>
      <c r="P91" s="48">
        <f>O91*0.03</f>
        <v>42</v>
      </c>
      <c r="Q91" s="63">
        <f t="shared" si="5"/>
        <v>280</v>
      </c>
      <c r="R91" s="54">
        <v>39990</v>
      </c>
      <c r="S91" s="64">
        <v>0.5520833333333334</v>
      </c>
    </row>
    <row r="92" spans="1:19" s="42" customFormat="1" ht="24.75" customHeight="1">
      <c r="A92" s="8">
        <v>88</v>
      </c>
      <c r="B92" s="19">
        <v>96</v>
      </c>
      <c r="C92" s="19" t="s">
        <v>60</v>
      </c>
      <c r="D92" s="1" t="s">
        <v>40</v>
      </c>
      <c r="E92" s="1" t="s">
        <v>84</v>
      </c>
      <c r="F92" s="1" t="s">
        <v>155</v>
      </c>
      <c r="G92" s="1">
        <v>108</v>
      </c>
      <c r="H92" s="1">
        <v>30</v>
      </c>
      <c r="I92" s="2">
        <v>45.99</v>
      </c>
      <c r="J92" s="37" t="s">
        <v>34</v>
      </c>
      <c r="K92" s="1" t="s">
        <v>88</v>
      </c>
      <c r="L92" s="3" t="s">
        <v>88</v>
      </c>
      <c r="M92" s="44">
        <v>1</v>
      </c>
      <c r="N92" s="1" t="s">
        <v>42</v>
      </c>
      <c r="O92" s="22">
        <v>440</v>
      </c>
      <c r="P92" s="70">
        <f aca="true" t="shared" si="6" ref="P92:P102">O92*0.03</f>
        <v>13.2</v>
      </c>
      <c r="Q92" s="49">
        <f t="shared" si="5"/>
        <v>88</v>
      </c>
      <c r="R92" s="54">
        <v>39990</v>
      </c>
      <c r="S92" s="51">
        <v>0.5625</v>
      </c>
    </row>
    <row r="93" spans="1:19" s="42" customFormat="1" ht="24.75" customHeight="1">
      <c r="A93" s="14">
        <v>89</v>
      </c>
      <c r="B93" s="9">
        <v>130</v>
      </c>
      <c r="C93" s="9" t="s">
        <v>60</v>
      </c>
      <c r="D93" s="1" t="s">
        <v>40</v>
      </c>
      <c r="E93" s="1" t="s">
        <v>83</v>
      </c>
      <c r="F93" s="1" t="s">
        <v>156</v>
      </c>
      <c r="G93" s="1">
        <v>109</v>
      </c>
      <c r="H93" s="1">
        <v>6</v>
      </c>
      <c r="I93" s="2">
        <v>23.65</v>
      </c>
      <c r="J93" s="37" t="s">
        <v>34</v>
      </c>
      <c r="K93" s="1" t="s">
        <v>89</v>
      </c>
      <c r="L93" s="3" t="s">
        <v>89</v>
      </c>
      <c r="M93" s="44" t="s">
        <v>36</v>
      </c>
      <c r="N93" s="1" t="s">
        <v>43</v>
      </c>
      <c r="O93" s="22">
        <v>4730</v>
      </c>
      <c r="P93" s="70">
        <f t="shared" si="6"/>
        <v>141.9</v>
      </c>
      <c r="Q93" s="49">
        <f t="shared" si="5"/>
        <v>946</v>
      </c>
      <c r="R93" s="54">
        <v>39990</v>
      </c>
      <c r="S93" s="64">
        <v>0.572916666666667</v>
      </c>
    </row>
    <row r="94" spans="1:19" s="42" customFormat="1" ht="24.75" customHeight="1">
      <c r="A94" s="8">
        <v>90</v>
      </c>
      <c r="B94" s="19">
        <v>131</v>
      </c>
      <c r="C94" s="19" t="s">
        <v>60</v>
      </c>
      <c r="D94" s="1" t="s">
        <v>40</v>
      </c>
      <c r="E94" s="1" t="s">
        <v>83</v>
      </c>
      <c r="F94" s="1" t="s">
        <v>156</v>
      </c>
      <c r="G94" s="1">
        <v>109</v>
      </c>
      <c r="H94" s="1">
        <v>7</v>
      </c>
      <c r="I94" s="2">
        <v>56.14</v>
      </c>
      <c r="J94" s="37" t="s">
        <v>34</v>
      </c>
      <c r="K94" s="1" t="s">
        <v>89</v>
      </c>
      <c r="L94" s="3" t="s">
        <v>89</v>
      </c>
      <c r="M94" s="44">
        <v>1</v>
      </c>
      <c r="N94" s="1" t="s">
        <v>43</v>
      </c>
      <c r="O94" s="22">
        <v>11228</v>
      </c>
      <c r="P94" s="70">
        <f t="shared" si="6"/>
        <v>336.84</v>
      </c>
      <c r="Q94" s="49">
        <f t="shared" si="5"/>
        <v>2245.6</v>
      </c>
      <c r="R94" s="54">
        <v>39990</v>
      </c>
      <c r="S94" s="51">
        <v>0.583333333333333</v>
      </c>
    </row>
    <row r="95" spans="1:19" s="42" customFormat="1" ht="24.75" customHeight="1">
      <c r="A95" s="14">
        <v>91</v>
      </c>
      <c r="B95" s="9">
        <v>132</v>
      </c>
      <c r="C95" s="9" t="s">
        <v>60</v>
      </c>
      <c r="D95" s="1" t="s">
        <v>40</v>
      </c>
      <c r="E95" s="1" t="s">
        <v>83</v>
      </c>
      <c r="F95" s="1" t="s">
        <v>156</v>
      </c>
      <c r="G95" s="1">
        <v>109</v>
      </c>
      <c r="H95" s="1">
        <v>8</v>
      </c>
      <c r="I95" s="2">
        <v>66.06</v>
      </c>
      <c r="J95" s="37" t="s">
        <v>34</v>
      </c>
      <c r="K95" s="1" t="s">
        <v>89</v>
      </c>
      <c r="L95" s="3" t="s">
        <v>89</v>
      </c>
      <c r="M95" s="44">
        <v>1</v>
      </c>
      <c r="N95" s="1" t="s">
        <v>43</v>
      </c>
      <c r="O95" s="22">
        <v>13212</v>
      </c>
      <c r="P95" s="70">
        <f t="shared" si="6"/>
        <v>396.36</v>
      </c>
      <c r="Q95" s="49">
        <f t="shared" si="5"/>
        <v>2642.4</v>
      </c>
      <c r="R95" s="54">
        <v>39990</v>
      </c>
      <c r="S95" s="64">
        <v>0.59375</v>
      </c>
    </row>
    <row r="96" spans="1:19" s="42" customFormat="1" ht="24.75" customHeight="1">
      <c r="A96" s="8">
        <v>92</v>
      </c>
      <c r="B96" s="19">
        <v>133</v>
      </c>
      <c r="C96" s="19" t="s">
        <v>60</v>
      </c>
      <c r="D96" s="1" t="s">
        <v>40</v>
      </c>
      <c r="E96" s="1" t="s">
        <v>83</v>
      </c>
      <c r="F96" s="1" t="s">
        <v>156</v>
      </c>
      <c r="G96" s="1">
        <v>109</v>
      </c>
      <c r="H96" s="1">
        <v>9</v>
      </c>
      <c r="I96" s="2">
        <v>163.65</v>
      </c>
      <c r="J96" s="37" t="s">
        <v>34</v>
      </c>
      <c r="K96" s="1" t="s">
        <v>89</v>
      </c>
      <c r="L96" s="3" t="s">
        <v>89</v>
      </c>
      <c r="M96" s="44">
        <v>3</v>
      </c>
      <c r="N96" s="1" t="s">
        <v>43</v>
      </c>
      <c r="O96" s="22">
        <v>32730</v>
      </c>
      <c r="P96" s="70">
        <f t="shared" si="6"/>
        <v>981.9</v>
      </c>
      <c r="Q96" s="49">
        <f t="shared" si="5"/>
        <v>6546</v>
      </c>
      <c r="R96" s="54">
        <v>39990</v>
      </c>
      <c r="S96" s="51">
        <v>0.604166666666667</v>
      </c>
    </row>
    <row r="97" spans="1:19" s="42" customFormat="1" ht="24.75" customHeight="1">
      <c r="A97" s="14">
        <v>93</v>
      </c>
      <c r="B97" s="9">
        <v>6</v>
      </c>
      <c r="C97" s="9" t="s">
        <v>60</v>
      </c>
      <c r="D97" s="1" t="s">
        <v>44</v>
      </c>
      <c r="E97" s="1" t="s">
        <v>85</v>
      </c>
      <c r="F97" s="1" t="s">
        <v>157</v>
      </c>
      <c r="G97" s="1" t="s">
        <v>36</v>
      </c>
      <c r="H97" s="1">
        <v>1168</v>
      </c>
      <c r="I97" s="2">
        <v>76</v>
      </c>
      <c r="J97" s="37" t="s">
        <v>34</v>
      </c>
      <c r="K97" s="1" t="s">
        <v>89</v>
      </c>
      <c r="L97" s="3" t="s">
        <v>89</v>
      </c>
      <c r="M97" s="44" t="s">
        <v>36</v>
      </c>
      <c r="N97" s="1" t="s">
        <v>0</v>
      </c>
      <c r="O97" s="22">
        <v>1000</v>
      </c>
      <c r="P97" s="70">
        <f t="shared" si="6"/>
        <v>30</v>
      </c>
      <c r="Q97" s="49">
        <f t="shared" si="5"/>
        <v>200</v>
      </c>
      <c r="R97" s="54">
        <v>39990</v>
      </c>
      <c r="S97" s="64">
        <v>0.614583333333333</v>
      </c>
    </row>
    <row r="98" spans="1:19" s="42" customFormat="1" ht="24.75" customHeight="1">
      <c r="A98" s="8">
        <v>94</v>
      </c>
      <c r="B98" s="19">
        <v>7</v>
      </c>
      <c r="C98" s="19" t="s">
        <v>60</v>
      </c>
      <c r="D98" s="1" t="s">
        <v>44</v>
      </c>
      <c r="E98" s="1" t="s">
        <v>85</v>
      </c>
      <c r="F98" s="1" t="s">
        <v>157</v>
      </c>
      <c r="G98" s="1" t="s">
        <v>36</v>
      </c>
      <c r="H98" s="1">
        <v>1126</v>
      </c>
      <c r="I98" s="2">
        <v>96</v>
      </c>
      <c r="J98" s="37" t="s">
        <v>34</v>
      </c>
      <c r="K98" s="1" t="s">
        <v>89</v>
      </c>
      <c r="L98" s="3" t="s">
        <v>89</v>
      </c>
      <c r="M98" s="44" t="s">
        <v>36</v>
      </c>
      <c r="N98" s="1" t="s">
        <v>0</v>
      </c>
      <c r="O98" s="22">
        <v>1000</v>
      </c>
      <c r="P98" s="70">
        <f t="shared" si="6"/>
        <v>30</v>
      </c>
      <c r="Q98" s="49">
        <f t="shared" si="5"/>
        <v>200</v>
      </c>
      <c r="R98" s="54">
        <v>39990</v>
      </c>
      <c r="S98" s="51">
        <v>0.625</v>
      </c>
    </row>
    <row r="99" spans="1:19" s="42" customFormat="1" ht="24.75" customHeight="1">
      <c r="A99" s="14">
        <v>95</v>
      </c>
      <c r="B99" s="9">
        <v>1</v>
      </c>
      <c r="C99" s="9" t="s">
        <v>60</v>
      </c>
      <c r="D99" s="1" t="s">
        <v>45</v>
      </c>
      <c r="E99" s="1" t="s">
        <v>86</v>
      </c>
      <c r="F99" s="1" t="s">
        <v>158</v>
      </c>
      <c r="G99" s="1">
        <v>20</v>
      </c>
      <c r="H99" s="1">
        <v>26</v>
      </c>
      <c r="I99" s="2">
        <v>68.85</v>
      </c>
      <c r="J99" s="37" t="s">
        <v>34</v>
      </c>
      <c r="K99" s="1" t="s">
        <v>93</v>
      </c>
      <c r="L99" s="3" t="s">
        <v>89</v>
      </c>
      <c r="M99" s="44" t="s">
        <v>36</v>
      </c>
      <c r="N99" s="1" t="s">
        <v>0</v>
      </c>
      <c r="O99" s="22">
        <v>10327.5</v>
      </c>
      <c r="P99" s="70">
        <f t="shared" si="6"/>
        <v>309.825</v>
      </c>
      <c r="Q99" s="49">
        <f t="shared" si="5"/>
        <v>2065.5</v>
      </c>
      <c r="R99" s="54">
        <v>39990</v>
      </c>
      <c r="S99" s="64">
        <v>0.635416666666666</v>
      </c>
    </row>
    <row r="100" spans="1:19" s="26" customFormat="1" ht="24.75" customHeight="1">
      <c r="A100" s="8">
        <v>96</v>
      </c>
      <c r="B100" s="19">
        <v>11</v>
      </c>
      <c r="C100" s="19" t="s">
        <v>60</v>
      </c>
      <c r="D100" s="1" t="s">
        <v>45</v>
      </c>
      <c r="E100" s="1" t="s">
        <v>87</v>
      </c>
      <c r="F100" s="1" t="s">
        <v>159</v>
      </c>
      <c r="G100" s="1">
        <v>202</v>
      </c>
      <c r="H100" s="1">
        <v>2</v>
      </c>
      <c r="I100" s="2">
        <v>131.57</v>
      </c>
      <c r="J100" s="37" t="s">
        <v>34</v>
      </c>
      <c r="K100" s="1" t="s">
        <v>89</v>
      </c>
      <c r="L100" s="3" t="s">
        <v>89</v>
      </c>
      <c r="M100" s="44" t="s">
        <v>36</v>
      </c>
      <c r="N100" s="1" t="s">
        <v>46</v>
      </c>
      <c r="O100" s="22">
        <v>26314</v>
      </c>
      <c r="P100" s="65">
        <f t="shared" si="6"/>
        <v>789.42</v>
      </c>
      <c r="Q100" s="49">
        <f t="shared" si="5"/>
        <v>5262.8</v>
      </c>
      <c r="R100" s="54">
        <v>39990</v>
      </c>
      <c r="S100" s="51">
        <v>0.645833333333333</v>
      </c>
    </row>
    <row r="101" spans="1:19" s="26" customFormat="1" ht="24.75" customHeight="1">
      <c r="A101" s="14">
        <v>97</v>
      </c>
      <c r="B101" s="9">
        <v>22</v>
      </c>
      <c r="C101" s="9" t="s">
        <v>60</v>
      </c>
      <c r="D101" s="1" t="s">
        <v>45</v>
      </c>
      <c r="E101" s="1" t="s">
        <v>87</v>
      </c>
      <c r="F101" s="1" t="s">
        <v>36</v>
      </c>
      <c r="G101" s="1">
        <v>195</v>
      </c>
      <c r="H101" s="1">
        <v>7</v>
      </c>
      <c r="I101" s="2">
        <v>46.89</v>
      </c>
      <c r="J101" s="37" t="s">
        <v>34</v>
      </c>
      <c r="K101" s="1" t="s">
        <v>92</v>
      </c>
      <c r="L101" s="3" t="s">
        <v>91</v>
      </c>
      <c r="M101" s="44" t="s">
        <v>36</v>
      </c>
      <c r="N101" s="1" t="s">
        <v>0</v>
      </c>
      <c r="O101" s="22">
        <v>2344.5</v>
      </c>
      <c r="P101" s="65">
        <f t="shared" si="6"/>
        <v>70.335</v>
      </c>
      <c r="Q101" s="49">
        <f t="shared" si="5"/>
        <v>468.90000000000003</v>
      </c>
      <c r="R101" s="54">
        <v>39990</v>
      </c>
      <c r="S101" s="64">
        <v>0.656249999999999</v>
      </c>
    </row>
    <row r="102" spans="1:19" s="26" customFormat="1" ht="24.75" customHeight="1" thickBot="1">
      <c r="A102" s="12">
        <v>98</v>
      </c>
      <c r="B102" s="25">
        <v>23</v>
      </c>
      <c r="C102" s="25" t="s">
        <v>60</v>
      </c>
      <c r="D102" s="10" t="s">
        <v>45</v>
      </c>
      <c r="E102" s="10" t="s">
        <v>86</v>
      </c>
      <c r="F102" s="10" t="s">
        <v>36</v>
      </c>
      <c r="G102" s="10">
        <v>19</v>
      </c>
      <c r="H102" s="10">
        <v>46</v>
      </c>
      <c r="I102" s="13">
        <v>9.76</v>
      </c>
      <c r="J102" s="38" t="s">
        <v>34</v>
      </c>
      <c r="K102" s="10" t="s">
        <v>89</v>
      </c>
      <c r="L102" s="18" t="s">
        <v>89</v>
      </c>
      <c r="M102" s="45" t="s">
        <v>36</v>
      </c>
      <c r="N102" s="10" t="s">
        <v>0</v>
      </c>
      <c r="O102" s="24">
        <v>1952</v>
      </c>
      <c r="P102" s="77">
        <f t="shared" si="6"/>
        <v>58.559999999999995</v>
      </c>
      <c r="Q102" s="78">
        <f t="shared" si="5"/>
        <v>390.40000000000003</v>
      </c>
      <c r="R102" s="79">
        <v>39990</v>
      </c>
      <c r="S102" s="80">
        <v>0.6666666666666666</v>
      </c>
    </row>
    <row r="103" spans="2:19" s="81" customFormat="1" ht="6" customHeight="1"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</row>
    <row r="104" spans="2:19" s="82" customFormat="1" ht="19.5" customHeight="1">
      <c r="B104" s="104" t="s">
        <v>177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</row>
    <row r="105" spans="2:19" s="82" customFormat="1" ht="19.5" customHeight="1">
      <c r="B105" s="109" t="s">
        <v>178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</row>
    <row r="106" spans="2:19" s="82" customFormat="1" ht="19.5" customHeight="1">
      <c r="B106" s="104" t="s">
        <v>176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</row>
    <row r="107" spans="2:19" s="82" customFormat="1" ht="19.5" customHeight="1">
      <c r="B107" s="104" t="s">
        <v>173</v>
      </c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</row>
    <row r="108" spans="2:19" s="82" customFormat="1" ht="19.5" customHeight="1">
      <c r="B108" s="104" t="s">
        <v>179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</row>
    <row r="109" spans="2:19" s="82" customFormat="1" ht="19.5" customHeight="1">
      <c r="B109" s="104" t="s">
        <v>181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</row>
    <row r="110" spans="2:19" s="82" customFormat="1" ht="19.5" customHeight="1">
      <c r="B110" s="104" t="s">
        <v>180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</row>
    <row r="111" spans="2:19" s="82" customFormat="1" ht="19.5" customHeight="1">
      <c r="B111" s="104" t="s">
        <v>182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</row>
    <row r="112" spans="2:19" s="82" customFormat="1" ht="19.5" customHeight="1">
      <c r="B112" s="104" t="s">
        <v>174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</row>
    <row r="113" spans="2:19" s="82" customFormat="1" ht="19.5" customHeight="1">
      <c r="B113" s="104" t="s">
        <v>183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</row>
    <row r="114" spans="2:19" s="82" customFormat="1" ht="19.5" customHeight="1">
      <c r="B114" s="106" t="s">
        <v>184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</row>
    <row r="115" spans="2:19" s="82" customFormat="1" ht="19.5" customHeight="1">
      <c r="B115" s="106" t="s">
        <v>185</v>
      </c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</row>
    <row r="116" spans="2:19" s="82" customFormat="1" ht="19.5" customHeight="1">
      <c r="B116" s="104" t="s">
        <v>186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</row>
    <row r="117" spans="2:19" s="82" customFormat="1" ht="19.5" customHeight="1">
      <c r="B117" s="104" t="s">
        <v>189</v>
      </c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</row>
    <row r="118" spans="2:19" s="82" customFormat="1" ht="19.5" customHeight="1">
      <c r="B118" s="104" t="s">
        <v>188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</row>
    <row r="119" spans="2:19" s="82" customFormat="1" ht="19.5" customHeight="1">
      <c r="B119" s="104" t="s">
        <v>187</v>
      </c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</row>
    <row r="120" spans="2:19" s="82" customFormat="1" ht="19.5" customHeight="1">
      <c r="B120" s="104" t="s">
        <v>191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</row>
    <row r="121" spans="2:19" s="82" customFormat="1" ht="19.5" customHeight="1">
      <c r="B121" s="104" t="s">
        <v>190</v>
      </c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</row>
    <row r="122" spans="2:19" s="82" customFormat="1" ht="19.5" customHeight="1"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</row>
    <row r="123" spans="2:19" s="82" customFormat="1" ht="19.5" customHeight="1">
      <c r="B123" s="105" t="s">
        <v>175</v>
      </c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10:19" s="81" customFormat="1" ht="19.5" customHeight="1">
      <c r="J124" s="84"/>
      <c r="M124" s="85"/>
      <c r="O124" s="86"/>
      <c r="P124" s="87"/>
      <c r="Q124" s="88"/>
      <c r="R124" s="89"/>
      <c r="S124" s="90"/>
    </row>
    <row r="125" spans="10:19" s="81" customFormat="1" ht="19.5" customHeight="1">
      <c r="J125" s="84"/>
      <c r="M125" s="85"/>
      <c r="O125" s="86"/>
      <c r="P125" s="87"/>
      <c r="Q125" s="88"/>
      <c r="R125" s="89"/>
      <c r="S125" s="90"/>
    </row>
    <row r="126" spans="10:19" s="81" customFormat="1" ht="19.5" customHeight="1">
      <c r="J126" s="84"/>
      <c r="M126" s="85"/>
      <c r="O126" s="86"/>
      <c r="P126" s="87"/>
      <c r="Q126" s="88"/>
      <c r="R126" s="89"/>
      <c r="S126" s="90"/>
    </row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sheetProtection/>
  <mergeCells count="22">
    <mergeCell ref="B113:S113"/>
    <mergeCell ref="B114:S114"/>
    <mergeCell ref="B120:S120"/>
    <mergeCell ref="B121:S121"/>
    <mergeCell ref="B116:S116"/>
    <mergeCell ref="B117:S117"/>
    <mergeCell ref="B118:S118"/>
    <mergeCell ref="B119:S119"/>
    <mergeCell ref="B109:S109"/>
    <mergeCell ref="B110:S110"/>
    <mergeCell ref="B111:S111"/>
    <mergeCell ref="B112:S112"/>
    <mergeCell ref="B106:S106"/>
    <mergeCell ref="B123:S123"/>
    <mergeCell ref="B115:S115"/>
    <mergeCell ref="A1:S1"/>
    <mergeCell ref="A2:S2"/>
    <mergeCell ref="B103:S103"/>
    <mergeCell ref="B104:S104"/>
    <mergeCell ref="B105:S105"/>
    <mergeCell ref="B107:S107"/>
    <mergeCell ref="B108:S108"/>
  </mergeCells>
  <printOptions/>
  <pageMargins left="0.5511811023622047" right="0.1968503937007874" top="0.1968503937007874" bottom="0.3937007874015748" header="0" footer="0"/>
  <pageSetup horizontalDpi="600" verticalDpi="600" orientation="landscape" paperSize="9" scale="70" r:id="rId1"/>
  <headerFooter alignWithMargins="0"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h.mutlu</dc:creator>
  <cp:keywords/>
  <dc:description/>
  <cp:lastModifiedBy>h.mutlu</cp:lastModifiedBy>
  <cp:lastPrinted>2009-05-20T13:21:50Z</cp:lastPrinted>
  <dcterms:created xsi:type="dcterms:W3CDTF">2008-12-17T09:57:07Z</dcterms:created>
  <dcterms:modified xsi:type="dcterms:W3CDTF">2009-05-20T13:21:55Z</dcterms:modified>
  <cp:category/>
  <cp:version/>
  <cp:contentType/>
  <cp:contentStatus/>
</cp:coreProperties>
</file>